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50152\Desktop\Sign Contract Pre-RFX Info\"/>
    </mc:Choice>
  </mc:AlternateContent>
  <bookViews>
    <workbookView xWindow="0" yWindow="2700" windowWidth="23040" windowHeight="9180"/>
  </bookViews>
  <sheets>
    <sheet name="Signs Attachment" sheetId="1" r:id="rId1"/>
  </sheets>
  <definedNames>
    <definedName name="_xlnm.Print_Titles" localSheetId="0">'Signs Attachment'!$1:$1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" i="1" l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2" i="1"/>
</calcChain>
</file>

<file path=xl/sharedStrings.xml><?xml version="1.0" encoding="utf-8"?>
<sst xmlns="http://schemas.openxmlformats.org/spreadsheetml/2006/main" count="639" uniqueCount="388">
  <si>
    <t>Material</t>
  </si>
  <si>
    <t>Contract Usage/
? = Spreadsheet?</t>
  </si>
  <si>
    <t>Notes</t>
  </si>
  <si>
    <t>Type</t>
  </si>
  <si>
    <t>Short Description</t>
  </si>
  <si>
    <t>Long Description</t>
  </si>
  <si>
    <t>Long Description 2</t>
  </si>
  <si>
    <t>12606</t>
  </si>
  <si>
    <t>Auxilary</t>
  </si>
  <si>
    <t>SIGN,AIRPLANE,SYM,WH/GRN,24x24 IN</t>
  </si>
  <si>
    <t/>
  </si>
  <si>
    <t>12620</t>
  </si>
  <si>
    <t>SIGN,HANDICAPPED,SYM,WH/BL,24x24 IN</t>
  </si>
  <si>
    <t>ALUMINUM, D9-6, (4.00 SQ. FT.), SYMBOL, WHITE/BLUE</t>
  </si>
  <si>
    <t>51180</t>
  </si>
  <si>
    <t>SIGN,HOSPITAL,H,SYM,WH/BL,30x30 IN</t>
  </si>
  <si>
    <t>ALUMINUM, D9-2, (6.25 SQ. FT.), SYMBOL, WHITE/BLUE</t>
  </si>
  <si>
    <t>53200</t>
  </si>
  <si>
    <t>SIGN,ST POLICE DIAL *LSP,LA,48x48 IN</t>
  </si>
  <si>
    <t>ALUMINUM, D12-LA-LSP, (16.00 SQ. FT.), LOUISIANA SPECIAL DESIGN,</t>
  </si>
  <si>
    <t>WHITE/BLUE, STATE POLICE DIAL *LSP (*577)</t>
  </si>
  <si>
    <t>53166</t>
  </si>
  <si>
    <t>SIGN,TRAILER CAMPING,SYM,WH/BL,30x30 IN</t>
  </si>
  <si>
    <t>ALUMINUM, D9-3A, (6.25 SQ. FT.), SYMBOL, WHITE/BLUE</t>
  </si>
  <si>
    <t>53204</t>
  </si>
  <si>
    <t>SIGN,TRAVEL INFO DIAL 511,LA,48x48 IN</t>
  </si>
  <si>
    <t>ALUMINUM, D12-LA-INFO, (16.00 SQ. FT.), LOUISIANA SPECIAL DESIGN,</t>
  </si>
  <si>
    <t>WHITE/BLUE</t>
  </si>
  <si>
    <t>53138</t>
  </si>
  <si>
    <t>N/A</t>
  </si>
  <si>
    <t>SIGN,EV CHARGING STN,SYM,WH/BL,30x30 IN</t>
  </si>
  <si>
    <t>ALUMINUM, D9-11B, (6.25 SQ. FT.), SYMBOL, WHITE/BLUE, ELECTRIC VEHICLE</t>
  </si>
  <si>
    <t>CHARGING STATION</t>
  </si>
  <si>
    <t>12621</t>
  </si>
  <si>
    <t>SIGN,GAS STN,SYM,WH/BL,24x24 IN</t>
  </si>
  <si>
    <t>ALUMINUM, D9-7, (4.00 SQ. FT.), SYMBOL, WHITE/BLUE, GAS STATION</t>
  </si>
  <si>
    <t>51185</t>
  </si>
  <si>
    <t>SIGN,MILEPOST,2 DIGIT,W/10THS,12x48 IN</t>
  </si>
  <si>
    <t>ALUMINUM, D10-2A, (4.00 SQ. FT.), WHITE/GREEN</t>
  </si>
  <si>
    <t>12632</t>
  </si>
  <si>
    <t>SIGN,MILEPOST,2 DIGIT,WH/GRN,12x36 IN</t>
  </si>
  <si>
    <t>ALUMINUM, D10-2, (3.00 SQ. FT.), WHITE/GREEN</t>
  </si>
  <si>
    <t>51183</t>
  </si>
  <si>
    <t>SIGN,MILEPOST,3 DIGIT,W/10THS,10x48 IN</t>
  </si>
  <si>
    <t>ALUMINUM, D10-3A, (3.33 SQ. FT.), WHITE/GREEN</t>
  </si>
  <si>
    <t>51186</t>
  </si>
  <si>
    <t>SIGN,MILEPOST,3 DIGIT,W/10THS,12x60 IN</t>
  </si>
  <si>
    <t>ALUMINUM, D10-3A, (5.00 SQ. FT.), WHITE/GREEN</t>
  </si>
  <si>
    <t>12577</t>
  </si>
  <si>
    <t>Directional</t>
  </si>
  <si>
    <t>SIGN,ADV TURN ARROW,45D/L,WH/BL,21x15 IN</t>
  </si>
  <si>
    <t>ALUMINUM, M5-2L, (2.19 SQ. FT.), WHITE/BLUE, ADVANCE</t>
  </si>
  <si>
    <t>TURN ARROW, 45 DEGREES LEFT</t>
  </si>
  <si>
    <t>12576</t>
  </si>
  <si>
    <t>SIGN,ADV TURN ARROW,45D/L,BK/WH,21x15 IN</t>
  </si>
  <si>
    <t>ALUMINUM, M5-2L, (2.19 SQ. FT.), BLACK/WHITE, ADVANCE</t>
  </si>
  <si>
    <t>12578</t>
  </si>
  <si>
    <t>SIGN,ADV TURN ARROW,45D/R,BK/WH,21x15 IN</t>
  </si>
  <si>
    <t>ALUMINUM, M5-2R, (2.19 SQ. FT.), BLACK/WHITE, ADVANCE</t>
  </si>
  <si>
    <t>TURN ARROW, 45 DEGREES RIGHT</t>
  </si>
  <si>
    <t>12568</t>
  </si>
  <si>
    <t>?</t>
  </si>
  <si>
    <t>SIGN,DETOUR,W/LEFT ARROW,ORG,30x24 IN</t>
  </si>
  <si>
    <t>ALUMINUM, M4-9L, (5.00 SQ. FT.), ORANGE</t>
  </si>
  <si>
    <t>12569</t>
  </si>
  <si>
    <t>SIGN,DETOUR,W/RIGHT ARROW,ORG,30x24 IN</t>
  </si>
  <si>
    <t>ALUMINUM, M4-9R, (5.00 SQ. FT.), ORANGE</t>
  </si>
  <si>
    <t>12590</t>
  </si>
  <si>
    <t>SIGN,DIR ARROW,315D/L,135D/R,BK,21x15 IN</t>
  </si>
  <si>
    <t>ALUMINUM, M6-5L, (2.19 SQ. FT.), BLACK/WHITE,</t>
  </si>
  <si>
    <t>DIRECTIONAL ARROW, 315 DEGREES LEFT, 135 DEGREES RIGHT</t>
  </si>
  <si>
    <t>51163</t>
  </si>
  <si>
    <t>SIGN,DIR ARROW,315D/L,WH/BL,30x21 IN</t>
  </si>
  <si>
    <t>ALUMINUM, M6-2L, (4.38 SQ. FT.), WHITE/BLUE,</t>
  </si>
  <si>
    <t>DIRECTIONAL ARROW, 315 DEGREES LEFT</t>
  </si>
  <si>
    <t>12592</t>
  </si>
  <si>
    <t>SIGN,DIR ARROW,45D/R,225D/L,BK,21x15 IN</t>
  </si>
  <si>
    <t>ALUMINUM, M6-5R, (2.19 SQ. FT.), BLACK/WHITE,</t>
  </si>
  <si>
    <t>DIRECTIONAL ARROW, 45 DEGREES RIGHT, 225 DEGREES LEFT</t>
  </si>
  <si>
    <t>12597</t>
  </si>
  <si>
    <t>SIGN,DIR ARROW,UP,90D/RT,WH/BL,21x15 IN</t>
  </si>
  <si>
    <t>ALUMINUM, M6-6R, (2.19 SQ. FT.), WHITE/BLUE,</t>
  </si>
  <si>
    <t>DIRECTIONAL ARROW, UP, 90 DEGREES RIGHT</t>
  </si>
  <si>
    <t>51137</t>
  </si>
  <si>
    <t>SIGN,INTERSTATE SHIELD,W/LA,45x36 IN</t>
  </si>
  <si>
    <t>ALUMINUM, M1-1, (11.25 SQ. FT.), WHITE/BLUE/RED, INTERSTATE SHIELD WITH</t>
  </si>
  <si>
    <t>LOUISIANA, 3 DIGITS</t>
  </si>
  <si>
    <t>51141</t>
  </si>
  <si>
    <t>SIGN,LA ROUTE MARKER,BK/WH,36x36 IN</t>
  </si>
  <si>
    <t>ALUMINUM, M1-5, (9.00 SQ. FT.), BLACK/WHITE, 1 OR 2</t>
  </si>
  <si>
    <t>DIGITS</t>
  </si>
  <si>
    <t>51142</t>
  </si>
  <si>
    <t>SIGN,LA ROUTE MARKER,BK/WH,45x36 IN</t>
  </si>
  <si>
    <t>ALUMINUM, M1-5, (11.25 SQ. FT.), BLACK/WHITE, 3 DIGITS</t>
  </si>
  <si>
    <t>51146</t>
  </si>
  <si>
    <t>SIGN,NORTH,WH/BL,36x18 IN</t>
  </si>
  <si>
    <t>ALUMINUM, M3-1, (4.50 SQ. FT.), WHITE/BLUE</t>
  </si>
  <si>
    <t>51079</t>
  </si>
  <si>
    <t>SIGN,TO,WH/BL,36x18 IN</t>
  </si>
  <si>
    <t>ALUMINUM, M4-5, (4.50 SQ. FT.), WHITE/BLUE</t>
  </si>
  <si>
    <t>51151</t>
  </si>
  <si>
    <t>SIGN,WEST,BK/WH,36x18 IN</t>
  </si>
  <si>
    <t>ALUMINUM, M3-4, (4.50 SQ. FT.), BLACK/WHITE</t>
  </si>
  <si>
    <t>12579</t>
  </si>
  <si>
    <t>SIGN,ADV TURN ARROW,45D/R,WH/BL,21x15 IN</t>
  </si>
  <si>
    <t>ALUMINUM, M5-2R, (2.19 SQ. FT.), WHITE/BLUE, ADVANCE</t>
  </si>
  <si>
    <t>12573</t>
  </si>
  <si>
    <t>SIGN,ADV TURN ARROW,90D/L,WH/BL,21x15 IN</t>
  </si>
  <si>
    <t>ALUMINUM, M5-1L, (2.19 SQ. FT.), WHITE/BLUE, ADVANCE</t>
  </si>
  <si>
    <t>TURN ARROW, 90 DEGREES LEFT</t>
  </si>
  <si>
    <t>12575</t>
  </si>
  <si>
    <t>SIGN,ADV TURN ARROW,90D/R,WH/BL,21x15 IN</t>
  </si>
  <si>
    <t>ALUMINUM, M5-1R, (2.19 SQ. FT.), WHITE/BLUE, ADVANCE</t>
  </si>
  <si>
    <t>TURN ARROW, 90 DEGREES RIGHT</t>
  </si>
  <si>
    <t>12561</t>
  </si>
  <si>
    <t>SIGN,BY-PASS,BK/WH,24x12 IN</t>
  </si>
  <si>
    <t>ALUMINUM, M4-2, (2.00 SQ. FT.), BLACK/WHITE</t>
  </si>
  <si>
    <t>53211</t>
  </si>
  <si>
    <t>SIGN,ROUNDABOUT,ADV TRN ARW,SYM,21x15 IN</t>
  </si>
  <si>
    <t>ALUMINUM, M5-3, (2.19 SQ. FT.), SYMBOL, BLACK/WHITE, ADVANCE TURN ARROW</t>
  </si>
  <si>
    <t>ROUNDABOUT</t>
  </si>
  <si>
    <t>51190</t>
  </si>
  <si>
    <t>Object Marker</t>
  </si>
  <si>
    <t>SIGN,OBJECT MARKER,TYPE 2,WHITE,6x12 IN</t>
  </si>
  <si>
    <t>ALUMINUM, OM2-2V, (0.50 SQ. FT.)</t>
  </si>
  <si>
    <t>12287</t>
  </si>
  <si>
    <t>Regulatory</t>
  </si>
  <si>
    <t>SIGN,ARROW THRU AND RIGHT,BK/WH,30x36 IN</t>
  </si>
  <si>
    <t>ALUMINUM, R3-6R, (7.50 SQ. FT.), BLACK/WHITE</t>
  </si>
  <si>
    <t>12627</t>
  </si>
  <si>
    <t>SIGN,BUCKLE UP LOUISIANA,LA,48x60 IN</t>
  </si>
  <si>
    <t>ALUMINUM, LA-BUP-R1, (20.00 SQ. FT.), BLACK/WHITE, BUCKLE UP LOUISIANA</t>
  </si>
  <si>
    <t>ITS THE LAW</t>
  </si>
  <si>
    <t>12314</t>
  </si>
  <si>
    <t>SIGN,NO BICYCLES,SYM,BK/WH/RD,24x24 IN</t>
  </si>
  <si>
    <t>ALUMINUM, R5-6, (4.00 SQ. FT.), BLACK/WHITE/RED</t>
  </si>
  <si>
    <t>12268</t>
  </si>
  <si>
    <t>SIGN,SPEED LIMIT (__),BK/WH,36x48 IN</t>
  </si>
  <si>
    <t>ALUMINUM, R2-1, (12.00 SQ. FT.), BLACK/WHITE, WITH</t>
  </si>
  <si>
    <t>WINDOW FOR APPROPRIATE SPEED</t>
  </si>
  <si>
    <t>53167</t>
  </si>
  <si>
    <t>SIGN,TRAILER SITE,SYM,WH/BR,24x24 IN</t>
  </si>
  <si>
    <t>ALUMINUM, RS-040, (4.00 SQ. FT.), SYMBOL, WHITE/BROWN</t>
  </si>
  <si>
    <t>53168</t>
  </si>
  <si>
    <t>SIGN,TRAILER SITE,SYM,WH/BR,30x30 IN</t>
  </si>
  <si>
    <t>ALUMINUM, RS-040, (6.25 SQ. FT.), SYMBOL, WHITE/BROWN</t>
  </si>
  <si>
    <t>12310</t>
  </si>
  <si>
    <t>SIGN,WRONG WAY,RD/WH,36x24 IN</t>
  </si>
  <si>
    <t>ALUMINUM, R5-1A, (6.00 SQ. FT.), RED/WHITE</t>
  </si>
  <si>
    <t>12319</t>
  </si>
  <si>
    <t>SIGN,1WAY,W/LEFT ARROW,BK/WH,18x24 IN</t>
  </si>
  <si>
    <t>ALUMINUM, R6-2L, (3.00 SQ. FT.), BLACK/WHITE, ONE WAY</t>
  </si>
  <si>
    <t>WITH LEFT ARROW</t>
  </si>
  <si>
    <t>51089</t>
  </si>
  <si>
    <t>SIGN,1WAY,W/LEFT ARROW,BK/WH,24x30 IN</t>
  </si>
  <si>
    <t>ALUMINUM, R6-2L, (5.00 SQ. FT.), BLACK/WHITE, ONE WAY</t>
  </si>
  <si>
    <t>54140</t>
  </si>
  <si>
    <t>New 2022</t>
  </si>
  <si>
    <t>SIGN,DO NOT BLOCK DRIVEWAY,24x30 IN</t>
  </si>
  <si>
    <t>ALUMINUM, R10-7, (5.00 SQ. FT.), BLACK/WHITE</t>
  </si>
  <si>
    <t>12363</t>
  </si>
  <si>
    <t>SIGN,FORM SINGLE LINE,LA,BK/WH,24x30 IN</t>
  </si>
  <si>
    <t>ALUMINUM, R3-LA-FSL, (5.00 SQ. FT.), LOUISIANA SPECIAL DESIGN,</t>
  </si>
  <si>
    <t>BLACK/WHITE</t>
  </si>
  <si>
    <t>12304</t>
  </si>
  <si>
    <t>SIGN,KEEP LEFT,SYM,BK/WH,24x30 IN</t>
  </si>
  <si>
    <t>ALUMINUM, R4-8, (5.00 SQ. FT.), SYMBOL, BLACK/WHITE</t>
  </si>
  <si>
    <t>12351</t>
  </si>
  <si>
    <t>SIGN,KEEP OFF MEDIAN,BK/WH,24x30 IN</t>
  </si>
  <si>
    <t>ALUMINUM, R11-1, (5.00 SQ. FT.), BLACK/WHITE</t>
  </si>
  <si>
    <t>12302</t>
  </si>
  <si>
    <t>SIGN,KEEP RIGHT,W/ARROW,BK/WH,24x30 IN</t>
  </si>
  <si>
    <t>ALUMINUM, R4-7A, (5.00 SQ. FT.), BLACK/WHITE</t>
  </si>
  <si>
    <t>12365</t>
  </si>
  <si>
    <t>SIGN,LEFT,LA,BK/WH,24x12 IN</t>
  </si>
  <si>
    <t>ALUMINUM, R4-LA-LFT, (2.00 SQ. FT.), LOUISIANA SPECIAL DESIGN,</t>
  </si>
  <si>
    <t>12369</t>
  </si>
  <si>
    <t>SIGN,NO DUMPING ALLOWED,LA,18x24 IN</t>
  </si>
  <si>
    <t>ALUMINUM, R5-LA-NDA, (3.00 SQ. FT.), LOUISIANA SPECIAL DESIGN,</t>
  </si>
  <si>
    <t>BLACK/WHITE, WITHOUT LOGO</t>
  </si>
  <si>
    <t>12370</t>
  </si>
  <si>
    <t>SIGN,NO FISHING FROM BRIDGE,LA,18x24 IN</t>
  </si>
  <si>
    <t>ALUMINUM, R5-LA-NFB, (3.00 SQ. FT.), LOUISIANA SPECIAL DESIGN,</t>
  </si>
  <si>
    <t>12316</t>
  </si>
  <si>
    <t>SIGN,NO PEDESTRIANS OR BICYCLES,30x18 IN</t>
  </si>
  <si>
    <t>ALUMINUM, R5-10B, (3.75 SQ. FT.), BLACK/WHITE</t>
  </si>
  <si>
    <t>53424</t>
  </si>
  <si>
    <t>SIGN,NO THRU ARROW,SYM,BK/WH,36x36 IN</t>
  </si>
  <si>
    <t>ALUMINUM, R3-27, (9.00 SQ. FT.), SYMBOL, BLACK/WHITE</t>
  </si>
  <si>
    <t>51082</t>
  </si>
  <si>
    <t>SIGN,NO U TURN,SYM,BK/WH/RD,36x36 IN</t>
  </si>
  <si>
    <t>ALUMINUM, R3-4, (9.00 SQ. FT.), SYMBOL, BLACK/WHITE/RED</t>
  </si>
  <si>
    <t>53157</t>
  </si>
  <si>
    <t>SIGN,ROUNDABOUT,LT TRN ONLY,SYM,36x36 IN</t>
  </si>
  <si>
    <t>ALUMINUM, R3-8, (9.00 SQ. FT.), SYMBOL, BLACK/WHITE, ADVANCE LANE</t>
  </si>
  <si>
    <t>CONTROL, LEFT TURN ONLY, OPTIONAL, ROUNDABOUT</t>
  </si>
  <si>
    <t>53158</t>
  </si>
  <si>
    <t>SIGN,ROUNDABOUT,RT TRN ONLY,SYM,36x36 IN</t>
  </si>
  <si>
    <t>CONTROL, RIGHT TURN ONLY, OPTIONAL, ROUNDABOUT</t>
  </si>
  <si>
    <t>53159</t>
  </si>
  <si>
    <t>SIGN,ROUNDABOUT,THRU ONLY,SYM,36x36 IN</t>
  </si>
  <si>
    <t>CONTROL, THROUGH ONLY, OPTIONAL, ROUNDABOUT</t>
  </si>
  <si>
    <t>53160</t>
  </si>
  <si>
    <t>SIGN,ROUNDABOUT,TWO LANES,SYM,36x36 IN</t>
  </si>
  <si>
    <t>CONTROL, TWO LANES, OPTIONAL, ROUNDABOUT</t>
  </si>
  <si>
    <t>53163</t>
  </si>
  <si>
    <t>SIGN,SLOW MOVING VEH,LA,PL,12x12x12 IN</t>
  </si>
  <si>
    <t>ALUMINUM, R4-LA-SMVP, (0.50 SQ. FT.), LOUISIANA SPECIAL DESIGN, PLAQUE,</t>
  </si>
  <si>
    <t>RED/ORANGE, SLOW MOVING VEHICLE</t>
  </si>
  <si>
    <t>12297</t>
  </si>
  <si>
    <t>SIGN,TRUCKS USE RIGHT LANE,24x30 IN</t>
  </si>
  <si>
    <t>ALUMINUM, R4-5, (5.00 SQ. FT.), BLACK/WHITE</t>
  </si>
  <si>
    <t>53180</t>
  </si>
  <si>
    <t>SIGN,TURNING VEH YLD TO PED,30x30 IN</t>
  </si>
  <si>
    <t>ALUMINUM, R10-15, (6.25 SQ. FT.), YELLOW, TURNING</t>
  </si>
  <si>
    <t>VEHICLES YIELD TO PEDESTRIANS</t>
  </si>
  <si>
    <t>12291</t>
  </si>
  <si>
    <t>SIGN,ARROW THRU AND 2 RT,BK/WH,30x30 IN</t>
  </si>
  <si>
    <t>ALUMINUM, R3-8R, (6.25 SQ. FT.), BLACK/WHITE, ARROW</t>
  </si>
  <si>
    <t>THRU AND TWO RIGHT</t>
  </si>
  <si>
    <t>12375</t>
  </si>
  <si>
    <t>SIGN,AUTHORIZED VEHICLES ONLY,30x24 IN</t>
  </si>
  <si>
    <t>ALUMINUM, R5-11, (5.00 SQ. FT.), BLACK/WHITE</t>
  </si>
  <si>
    <t>12300</t>
  </si>
  <si>
    <t>SIGN,KEEP RIGHT,SYM,BK/WH,36x48 IN</t>
  </si>
  <si>
    <t>ALUMINUM, R4-7, (12.00 SQ. FT.), SYMBOL, BLACK/WHITE</t>
  </si>
  <si>
    <t>12288</t>
  </si>
  <si>
    <t>SIGN,LEFT LANE MUST TURN LEFT,30x30 IN</t>
  </si>
  <si>
    <t>ALUMINUM, R3-7L, (6.25 SQ. FT.), BLACK/WHITE</t>
  </si>
  <si>
    <t>12328</t>
  </si>
  <si>
    <t>SIGN,NO PARKING EXCEPT ON SLDR,24x30 IN</t>
  </si>
  <si>
    <t>ALUMINUM, R8-2, (5.00 SQ. FT.), RED/WHITE, NO PARKING</t>
  </si>
  <si>
    <t>EXCEPT ON SHOULDER</t>
  </si>
  <si>
    <t>53203</t>
  </si>
  <si>
    <t>SIGN,TO BOTH LNS IN CIRCLE,LA,PL,30x30IN</t>
  </si>
  <si>
    <t>ALUMINUM, R3-LA-TBLP, (6.25 SQ. FT.), LOUISIANA SPECIAL DESIGN, PLAQUE,</t>
  </si>
  <si>
    <t>BLACK/WHITE, TO BOTH LANES IN CIRCLE</t>
  </si>
  <si>
    <t>12326</t>
  </si>
  <si>
    <t>SIGN,TOW-AWAY ZONE,SYM,PL,BK/WH,12x6 IN</t>
  </si>
  <si>
    <t>ALUMINUM, R7-201P, (0.50 SQ. FT.), SYMBOL, PLAQUE, BLACK/WHITE, TOW-AWAY</t>
  </si>
  <si>
    <t>ZONE</t>
  </si>
  <si>
    <t>51075</t>
  </si>
  <si>
    <t>School</t>
  </si>
  <si>
    <t>SIGN,BY-PASS,BK/WH,36x18 IN</t>
  </si>
  <si>
    <t>ALUMINUM, M4-2, (4.50 SQ. FT.), BLACK/WHITE</t>
  </si>
  <si>
    <t>12440</t>
  </si>
  <si>
    <t>Warning</t>
  </si>
  <si>
    <t>SIGN,1 LANE BRIDGE,YLW,36x36 IN</t>
  </si>
  <si>
    <t>ALUMINUM, W5-3, (9.00 SQ. FT.), YELLOW, ONE LANE BRIDGE</t>
  </si>
  <si>
    <t>53134</t>
  </si>
  <si>
    <t>SIGN,CURVE RIGHT,HAIRPIN,SYM,FLY,36x36IN</t>
  </si>
  <si>
    <t>ALUMINUM, W1-11R, (9.00 SQ. FT.), SYMBOL, FLUORESCENT YELLOW, HAIRPIN</t>
  </si>
  <si>
    <t>CURVE RIGHT</t>
  </si>
  <si>
    <t>53135</t>
  </si>
  <si>
    <t>SIGN,CURVE RIGHT,HAIRPIN,SYM,FLY,48x48IN</t>
  </si>
  <si>
    <t>ALUMINUM, W1-11R, (16.00 SQ. FT.), SYMBOL, FLUORESCENT YELLOW, HAIRPIN</t>
  </si>
  <si>
    <t>12510</t>
  </si>
  <si>
    <t>SIGN,LANE ENDS,MERGE LEFT,FL OR,36x36IN</t>
  </si>
  <si>
    <t>ALUMINUM, W9-2L, (9.00 SQ. FT.), FLUORESCENT ORANGE</t>
  </si>
  <si>
    <t>12511</t>
  </si>
  <si>
    <t>SIGN,LANE ENDS,MERGE RIGHT,FL OR,36x36IN</t>
  </si>
  <si>
    <t>ALUMINUM, W9-2R, (9.00 SQ. FT.), FLUORESCENT ORANGE</t>
  </si>
  <si>
    <t>53139</t>
  </si>
  <si>
    <t>SIGN,LEFT LANE ENDS,YLW,48x48 IN</t>
  </si>
  <si>
    <t>ALUMINUM, W9-1L, (16.00 SQ. FT.), YELLOW</t>
  </si>
  <si>
    <t>51111</t>
  </si>
  <si>
    <t>SIGN,NARROW BRIDGE,YLW,36x36 IN</t>
  </si>
  <si>
    <t>ALUMINUM, W5-2, (9.00 SQ. FT.), YELLOW</t>
  </si>
  <si>
    <t>53149</t>
  </si>
  <si>
    <t>SIGN,RIGHT LANE ENDS,YLW,48x48 IN</t>
  </si>
  <si>
    <t>ALUMINUM, W9-1R, (16.00 SQ. FT.), YELLOW</t>
  </si>
  <si>
    <t>53202</t>
  </si>
  <si>
    <t>SIGN,STATE LAW,LA,YLW,48x12 IN</t>
  </si>
  <si>
    <t>ALUMINUM, W1-LA-LAW, (4.00 SQ. FT.), LOUISIANA SPECIAL DESIGN, YELLOW</t>
  </si>
  <si>
    <t>12419</t>
  </si>
  <si>
    <t>SIGN,T,INTERSECTION,SYM,YLW,30x30 IN</t>
  </si>
  <si>
    <t>ALUMINUM, W2-4, (6.25 SQ. FT.), SYMBOL, YELLOW</t>
  </si>
  <si>
    <t>53190</t>
  </si>
  <si>
    <t>SIGN,TRUCK X-ING,YLW,48x48 IN</t>
  </si>
  <si>
    <t>ALUMINUM, W8-6, (16.00 SQ. FT.), YELLOW, TRUCK CROSSING</t>
  </si>
  <si>
    <t>12436</t>
  </si>
  <si>
    <t>SIGN,ADDED LANE,LEFT,SYM,YLW,48x48 IN</t>
  </si>
  <si>
    <t>ALUMINUM, W4-3L, (16.00 SQ. FT.), SYMBOL, YELLOW, ADDED LANE, LEFT</t>
  </si>
  <si>
    <t>53115</t>
  </si>
  <si>
    <t>SIGN,ARROW,DOUBLE,SYM,ORG,30x30 IN</t>
  </si>
  <si>
    <t>ALUMINUM, W12-1, (6.25 SQ. FT.), SYMBOL, ORANGE</t>
  </si>
  <si>
    <t>51112</t>
  </si>
  <si>
    <t>SIGN,BUMP,YLW,36x36 IN</t>
  </si>
  <si>
    <t>ALUMINUM, W8-1, (9.00 SQ. FT.), YELLOW</t>
  </si>
  <si>
    <t>54880</t>
  </si>
  <si>
    <t>SIGN,CROSSROAD,SYM,YLW,48x48 IN</t>
  </si>
  <si>
    <t>ALUMINUM, W2-1, (16.00 SQ. FT.), SYMBOL, YELLOW</t>
  </si>
  <si>
    <t>53130</t>
  </si>
  <si>
    <t>SIGN,CURVE LEFT,HAIRPIN,SYM,FLY,30x30 IN</t>
  </si>
  <si>
    <t>ALUMINUM, W1-11L, (6.25 SQ. FT.), SYMBOL, FLUORESCENT YELLOW, HAIRPIN</t>
  </si>
  <si>
    <t>CURVE LEFT</t>
  </si>
  <si>
    <t>53131</t>
  </si>
  <si>
    <t>SIGN,CURVE LEFT,HAIRPIN,SYM,FLY,36x36 IN</t>
  </si>
  <si>
    <t>ALUMINUM, W1-11L, (9.00 SQ. FT.), SYMBOL, FLUORESCENT YELLOW, HAIRPIN</t>
  </si>
  <si>
    <t>53132</t>
  </si>
  <si>
    <t>SIGN,CURVE LEFT,HAIRPIN,SYM,FLY,48x48 IN</t>
  </si>
  <si>
    <t>ALUMINUM, W1-11L, (16.00 SQ. FT.), SYMBOL, FLUORESCENT YELLOW, HAIRPIN</t>
  </si>
  <si>
    <t>53128</t>
  </si>
  <si>
    <t>SIGN,CURVE RIGHT,270 DEGREE,FLY,36x36 IN</t>
  </si>
  <si>
    <t>ALUMINUM, W1-15R, (9.00 SQ. FT.), FLUORESCENT YELLOW,</t>
  </si>
  <si>
    <t>270 DEGREE RIGHT CURVE</t>
  </si>
  <si>
    <t>53133</t>
  </si>
  <si>
    <t>SIGN,CURVE RIGHT,HAIRPIN,SYM,FLY,30x30IN</t>
  </si>
  <si>
    <t>ALUMINUM, W1-11R, (6.25 SQ. FT.), SYMBOL, FLUORESCENT YELLOW, HAIRPIN</t>
  </si>
  <si>
    <t>53137</t>
  </si>
  <si>
    <t>SIGN,EV CHARGING STN,SYM,WH/BL,24x24 IN</t>
  </si>
  <si>
    <t>ALUMINUM, D9-11B, (4.00 SQ. FT.), SYMBOL, WHITE/BLUE, ELECTRIC VEHICLE</t>
  </si>
  <si>
    <t>12444</t>
  </si>
  <si>
    <t>SIGN,HILL,SYM,YLW,30x30 IN</t>
  </si>
  <si>
    <t>ALUMINUM, W7-1, (6.25 SQ. FT.), SYMBOL, YELLOW</t>
  </si>
  <si>
    <t>12434</t>
  </si>
  <si>
    <t>SIGN,LANE ENDS,LEFT,SYM,YLW,48x48 IN</t>
  </si>
  <si>
    <t>ALUMINUM, W4-2L, (16.00 SQ. FT.), SYMBOL, LANE ENDS, TRANSITION LEFT</t>
  </si>
  <si>
    <t>12462</t>
  </si>
  <si>
    <t>SIGN,LANE ENDS,MERGE LEFT,YLW,48x48 IN</t>
  </si>
  <si>
    <t>ALUMINUM, W9-2L, (16.00 SQ. FT.), YELLOW</t>
  </si>
  <si>
    <t>12435</t>
  </si>
  <si>
    <t>SIGN,LANE ENDS,RIGHT,SYM,YLW,48x48 IN</t>
  </si>
  <si>
    <t>ALUMINUM, W4-2R, (16.00 SQ. FT.), SYMBOL, YELLOW, LANE ENDS,</t>
  </si>
  <si>
    <t>TRANSITION RIGHT</t>
  </si>
  <si>
    <t>53140</t>
  </si>
  <si>
    <t>SIGN,LOW SHOULDER,YLW,24x24 IN</t>
  </si>
  <si>
    <t>ALUMINUM, W8-9, (4.00 SQ. FT.), YELLOW</t>
  </si>
  <si>
    <t>12451</t>
  </si>
  <si>
    <t>SIGN,LOW SHOULDER,YLW,36x36 IN</t>
  </si>
  <si>
    <t>ALUMINUM, W8-9, (9.00 SQ. FT.), YELLOW</t>
  </si>
  <si>
    <t>51114</t>
  </si>
  <si>
    <t>SIGN,PAVEMENT ENDS,YLW,36x36 IN</t>
  </si>
  <si>
    <t>ALUMINUM, W8-3, (9.00 SQ. FT.), YELLOW</t>
  </si>
  <si>
    <t>12438</t>
  </si>
  <si>
    <t>SIGN,ROAD NARROWS,YLW,36x36 IN</t>
  </si>
  <si>
    <t>ALUMINUM, W5-1, (9.00 SQ. FT.), ORANGE</t>
  </si>
  <si>
    <t>12531</t>
  </si>
  <si>
    <t>SIGN,ROAD WORK (__),ORG,36x36 IN</t>
  </si>
  <si>
    <t>ALUMINUM, W20-1, (9.00 SQ. FT.), ORANGE, WITH WINDOW FOR APPROPRIATE</t>
  </si>
  <si>
    <t>DISTANCE</t>
  </si>
  <si>
    <t>12532</t>
  </si>
  <si>
    <t>SIGN,ROAD WORK (__),ORG,48x48 IN</t>
  </si>
  <si>
    <t>ALUMINUM, W20-1, (16.00 SQ. FT.), ORANGE, WITH WINDOW FOR APPROPRIATE</t>
  </si>
  <si>
    <t>53152</t>
  </si>
  <si>
    <t>SIGN,ROUGH ROAD,YLW,24x24 IN</t>
  </si>
  <si>
    <t>ALUMINUM, W8-8, (4.00 SQ. FT.), YELLOW</t>
  </si>
  <si>
    <t>12534</t>
  </si>
  <si>
    <t>SIGN,SHOULDER WORK,ORG,36x36 IN</t>
  </si>
  <si>
    <t>ALUMINUM, W21-5, (9.00 SQ. FT.), ORANGE</t>
  </si>
  <si>
    <t>51134</t>
  </si>
  <si>
    <t>SIGN,SHOULDER WORK,ORG,48x48 IN</t>
  </si>
  <si>
    <t>ALUMINUM, W21-5, (16.00 SQ. FT.), ORANGE</t>
  </si>
  <si>
    <t>54882</t>
  </si>
  <si>
    <t>SIGN,SIDE ROAD,SYM,YLW,48x48 IN</t>
  </si>
  <si>
    <t>ALUMINUM, W2-2, (16.00 SQ. FT.), SYMBOL, YELLOW</t>
  </si>
  <si>
    <t>53164</t>
  </si>
  <si>
    <t>SIGN,SOFT SHOULDER,YLW,24x24 IN</t>
  </si>
  <si>
    <t>ALUMINUM, W8-4, (4.00 SQ. FT.), YELLOW</t>
  </si>
  <si>
    <t>53189</t>
  </si>
  <si>
    <t>SIGN,TRUCK X-ING,YLW,24x24 IN</t>
  </si>
  <si>
    <t>ALUMINUM, W8-6, (4.00 SQ. FT.), YELLOW, TRUCK CROSSING</t>
  </si>
  <si>
    <t>53182</t>
  </si>
  <si>
    <t>SIGN,UNEVEN LANES,ORG,48x48 IN</t>
  </si>
  <si>
    <t>ALUMINUM, W8-11, (16.00 SQ. FT.), ORANGE</t>
  </si>
  <si>
    <t>53186</t>
  </si>
  <si>
    <t>SIGN,WINDING ROAD RT,SYM,FL YLW,36x36 IN</t>
  </si>
  <si>
    <t>ALUMINUM, W1-5R, (9.00 SQ. FT.), SYMBOL, FLUORESCENT YELLOW,</t>
  </si>
  <si>
    <t>WINDING ROAD RIGHT</t>
  </si>
  <si>
    <t>12420</t>
  </si>
  <si>
    <t>SIGN,Y,INTERSECTION,SYM,YLW,30x30 IN</t>
  </si>
  <si>
    <t>ALUMINUM, W2-5, (6.25 SQ. FT.), SYMBOL, YELLOW</t>
  </si>
  <si>
    <t>12425</t>
  </si>
  <si>
    <t>SIGN,YIELD AHEAD,SYM,YLW,48x48 IN</t>
  </si>
  <si>
    <t>ALUMINUM, W3-2, (16.00 SQ. FT.), SYMBOL, YELLOW</t>
  </si>
  <si>
    <t>53188</t>
  </si>
  <si>
    <t>SIGN,LOOSE GRAVEL,YLW,24x24 IN</t>
  </si>
  <si>
    <t>ALUMINUM, W8-7, (4.00 SQ. FT.), YELLOW</t>
  </si>
  <si>
    <t>53207</t>
  </si>
  <si>
    <t>SIGN,PREPARE STOP WN FLASH,LA,36x36 IN</t>
  </si>
  <si>
    <t>ALUMINUM, W10-LA-PSWF, (9.00 SQ. FT.), LOUISIANA SPECIAL DESIGN, YELLOW,</t>
  </si>
  <si>
    <t>PREPARE TO STOP WHEN FLASHING</t>
  </si>
  <si>
    <t xml:space="preserve"> ALUMINUM, I-5, (4.00 SQ. FT.), SYMBOL, WHITE/GREEN</t>
  </si>
  <si>
    <t>Quantity</t>
  </si>
  <si>
    <t>Unit Price</t>
  </si>
  <si>
    <t>Extended Price</t>
  </si>
  <si>
    <t>Description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</si>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</sst>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4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/>
    <xf numFmtId="164" fontId="0" fillId="0" borderId="0" xfId="0" applyNumberFormat="1" applyAlignment="1">
      <alignment horizontal="left"/>
    </xf>
    <xf numFmtId="164" fontId="0" fillId="0" borderId="0" xfId="0" applyNumberFormat="1" applyAlignment="1"/>
    <xf numFmtId="0" fontId="0" fillId="0" borderId="0" xfId="0" applyFill="1" applyAlignment="1"/>
    <xf numFmtId="164" fontId="0" fillId="0" borderId="0" xfId="0" applyNumberFormat="1" applyFill="1" applyAlignment="1">
      <alignment horizontal="left"/>
    </xf>
    <xf numFmtId="164" fontId="0" fillId="0" borderId="0" xfId="0" applyNumberFormat="1" applyFill="1" applyAlignment="1"/>
    <xf numFmtId="0" fontId="2" fillId="0" borderId="0" xfId="0" applyFont="1" applyAlignment="1">
      <alignment horizontal="left" wrapText="1"/>
    </xf>
    <xf numFmtId="0" fontId="0" fillId="2" borderId="10" xfId="0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/>
    <xf numFmtId="0" fontId="0" fillId="0" borderId="11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0" borderId="12" xfId="0" applyFont="1" applyBorder="1" applyAlignment="1" applyProtection="1">
      <alignment horizontal="left" wrapText="1"/>
    </xf>
    <xf numFmtId="0" fontId="0" fillId="0" borderId="12" xfId="0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0" borderId="1" xfId="0" applyFont="1" applyBorder="1" applyAlignment="1" applyProtection="1">
      <alignment horizontal="left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2" fillId="0" borderId="5" xfId="0" applyFont="1" applyBorder="1" applyAlignment="1" applyProtection="1">
      <alignment horizontal="left" wrapText="1"/>
    </xf>
    <xf numFmtId="0" fontId="0" fillId="0" borderId="5" xfId="0" applyBorder="1" applyAlignment="1" applyProtection="1">
      <alignment horizontal="center" vertical="center"/>
    </xf>
    <xf numFmtId="0" fontId="0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>
      <alignment vertical="center"/>
    </xf>
    <xf numFmtId="0" fontId="3" fillId="0" borderId="14" xfId="0" applyFont="1" applyFill="1" applyBorder="1" applyAlignment="1" applyProtection="1">
      <alignment horizontal="right"/>
    </xf>
    <xf numFmtId="0" fontId="3" fillId="0" borderId="0" xfId="0" applyFont="1" applyAlignment="1" applyProtection="1"/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13"/>
  <sheetViews>
    <sheetView tabSelected="1" view="pageLayout" zoomScaleNormal="100" workbookViewId="0">
      <selection activeCell="H7" sqref="H7"/>
    </sheetView>
  </sheetViews>
  <sheetFormatPr defaultRowHeight="18.600000000000001" customHeight="1" x14ac:dyDescent="0.25"/>
  <cols>
    <col min="1" max="1" width="12.6640625" style="17" customWidth="1"/>
    <col min="2" max="2" width="12.6640625" style="8" hidden="1" customWidth="1"/>
    <col min="3" max="3" width="11.6640625" style="8" customWidth="1"/>
    <col min="4" max="4" width="86.33203125" style="14" customWidth="1"/>
    <col min="5" max="5" width="7.77734375" style="2" customWidth="1"/>
    <col min="6" max="6" width="11.77734375" style="8" customWidth="1"/>
    <col min="7" max="7" width="22.44140625" style="8" hidden="1" customWidth="1"/>
    <col min="8" max="8" width="14.44140625" style="8" customWidth="1"/>
    <col min="9" max="9" width="5.33203125" style="8" hidden="1" customWidth="1"/>
    <col min="10" max="10" width="3.88671875" style="9" hidden="1" customWidth="1"/>
    <col min="11" max="11" width="2" style="10" hidden="1" customWidth="1"/>
    <col min="12" max="12" width="14.44140625" hidden="1" customWidth="1"/>
    <col min="76" max="16384" width="8.88671875" style="1"/>
  </cols>
  <sheetData>
    <row r="1" spans="1:11" ht="30" customHeight="1" thickBot="1" x14ac:dyDescent="0.3">
      <c r="A1" s="16" t="s">
        <v>0</v>
      </c>
      <c r="B1" s="3" t="s">
        <v>1</v>
      </c>
      <c r="C1" s="4" t="s">
        <v>3</v>
      </c>
      <c r="D1" s="3" t="s">
        <v>386</v>
      </c>
      <c r="E1" s="3" t="s">
        <v>383</v>
      </c>
      <c r="F1" s="3" t="s">
        <v>384</v>
      </c>
      <c r="G1" s="5" t="s">
        <v>2</v>
      </c>
      <c r="H1" s="15" t="s">
        <v>385</v>
      </c>
      <c r="I1" s="6" t="s">
        <v>4</v>
      </c>
      <c r="J1" s="7" t="s">
        <v>5</v>
      </c>
      <c r="K1" s="7" t="s">
        <v>6</v>
      </c>
    </row>
    <row r="2" spans="1:11" ht="26.4" customHeight="1" x14ac:dyDescent="0.25">
      <c r="A2" s="19" t="s">
        <v>7</v>
      </c>
      <c r="B2" s="20">
        <v>5</v>
      </c>
      <c r="C2" s="20" t="s">
        <v>8</v>
      </c>
      <c r="D2" s="21" t="str">
        <f t="shared" ref="D2:D31" si="0">I2&amp;J2&amp;K2</f>
        <v>SIGN,AIRPLANE,SYM,WH/GRN,24x24 IN ALUMINUM, I-5, (4.00 SQ. FT.), SYMBOL, WHITE/GREEN</v>
      </c>
      <c r="E2" s="22">
        <v>1</v>
      </c>
      <c r="F2" s="40"/>
      <c r="G2" s="40"/>
      <c r="H2" s="41"/>
      <c r="I2" s="8" t="s">
        <v>9</v>
      </c>
      <c r="J2" s="9" t="s">
        <v>382</v>
      </c>
      <c r="K2" s="10" t="s">
        <v>10</v>
      </c>
    </row>
    <row r="3" spans="1:11" ht="26.4" customHeight="1" x14ac:dyDescent="0.25">
      <c r="A3" s="23" t="s">
        <v>11</v>
      </c>
      <c r="B3" s="24">
        <v>5</v>
      </c>
      <c r="C3" s="24" t="s">
        <v>8</v>
      </c>
      <c r="D3" s="25" t="str">
        <f t="shared" si="0"/>
        <v>SIGN,HANDICAPPED,SYM,WH/BL,24x24 INALUMINUM, D9-6, (4.00 SQ. FT.), SYMBOL, WHITE/BLUE</v>
      </c>
      <c r="E3" s="26">
        <v>1</v>
      </c>
      <c r="F3" s="42"/>
      <c r="G3" s="42"/>
      <c r="H3" s="43"/>
      <c r="I3" s="8" t="s">
        <v>12</v>
      </c>
      <c r="J3" s="9" t="s">
        <v>13</v>
      </c>
      <c r="K3" s="10" t="s">
        <v>10</v>
      </c>
    </row>
    <row r="4" spans="1:11" ht="26.4" customHeight="1" x14ac:dyDescent="0.25">
      <c r="A4" s="23" t="s">
        <v>14</v>
      </c>
      <c r="B4" s="24">
        <v>5</v>
      </c>
      <c r="C4" s="24" t="s">
        <v>8</v>
      </c>
      <c r="D4" s="25" t="str">
        <f t="shared" si="0"/>
        <v>SIGN,HOSPITAL,H,SYM,WH/BL,30x30 INALUMINUM, D9-2, (6.25 SQ. FT.), SYMBOL, WHITE/BLUE</v>
      </c>
      <c r="E4" s="26">
        <v>1</v>
      </c>
      <c r="F4" s="42"/>
      <c r="G4" s="42"/>
      <c r="H4" s="43"/>
      <c r="I4" s="8" t="s">
        <v>15</v>
      </c>
      <c r="J4" s="9" t="s">
        <v>16</v>
      </c>
      <c r="K4" s="10" t="s">
        <v>10</v>
      </c>
    </row>
    <row r="5" spans="1:11" ht="26.4" customHeight="1" x14ac:dyDescent="0.25">
      <c r="A5" s="23" t="s">
        <v>17</v>
      </c>
      <c r="B5" s="24">
        <v>5</v>
      </c>
      <c r="C5" s="24" t="s">
        <v>8</v>
      </c>
      <c r="D5" s="25" t="str">
        <f t="shared" si="0"/>
        <v>SIGN,ST POLICE DIAL *LSP,LA,48x48 INALUMINUM, D12-LA-LSP, (16.00 SQ. FT.), LOUISIANA SPECIAL DESIGN,WHITE/BLUE, STATE POLICE DIAL *LSP (*577)</v>
      </c>
      <c r="E5" s="26">
        <v>1</v>
      </c>
      <c r="F5" s="42"/>
      <c r="G5" s="42"/>
      <c r="H5" s="43"/>
      <c r="I5" s="8" t="s">
        <v>18</v>
      </c>
      <c r="J5" s="9" t="s">
        <v>19</v>
      </c>
      <c r="K5" s="10" t="s">
        <v>20</v>
      </c>
    </row>
    <row r="6" spans="1:11" ht="26.4" customHeight="1" x14ac:dyDescent="0.25">
      <c r="A6" s="23" t="s">
        <v>21</v>
      </c>
      <c r="B6" s="24">
        <v>5</v>
      </c>
      <c r="C6" s="24" t="s">
        <v>8</v>
      </c>
      <c r="D6" s="25" t="str">
        <f t="shared" si="0"/>
        <v>SIGN,TRAILER CAMPING,SYM,WH/BL,30x30 INALUMINUM, D9-3A, (6.25 SQ. FT.), SYMBOL, WHITE/BLUE</v>
      </c>
      <c r="E6" s="26">
        <v>1</v>
      </c>
      <c r="F6" s="42"/>
      <c r="G6" s="42"/>
      <c r="H6" s="43"/>
      <c r="I6" s="8" t="s">
        <v>22</v>
      </c>
      <c r="J6" s="9" t="s">
        <v>23</v>
      </c>
      <c r="K6" s="10" t="s">
        <v>10</v>
      </c>
    </row>
    <row r="7" spans="1:11" ht="26.4" customHeight="1" x14ac:dyDescent="0.25">
      <c r="A7" s="23" t="s">
        <v>24</v>
      </c>
      <c r="B7" s="24">
        <v>5</v>
      </c>
      <c r="C7" s="24" t="s">
        <v>8</v>
      </c>
      <c r="D7" s="25" t="str">
        <f t="shared" si="0"/>
        <v>SIGN,TRAVEL INFO DIAL 511,LA,48x48 INALUMINUM, D12-LA-INFO, (16.00 SQ. FT.), LOUISIANA SPECIAL DESIGN,WHITE/BLUE</v>
      </c>
      <c r="E7" s="26">
        <v>1</v>
      </c>
      <c r="F7" s="42"/>
      <c r="G7" s="42"/>
      <c r="H7" s="43"/>
      <c r="I7" s="8" t="s">
        <v>25</v>
      </c>
      <c r="J7" s="9" t="s">
        <v>26</v>
      </c>
      <c r="K7" s="10" t="s">
        <v>27</v>
      </c>
    </row>
    <row r="8" spans="1:11" ht="26.4" customHeight="1" x14ac:dyDescent="0.25">
      <c r="A8" s="27" t="s">
        <v>28</v>
      </c>
      <c r="B8" s="24" t="s">
        <v>29</v>
      </c>
      <c r="C8" s="24" t="s">
        <v>8</v>
      </c>
      <c r="D8" s="25" t="str">
        <f t="shared" si="0"/>
        <v>SIGN,EV CHARGING STN,SYM,WH/BL,30x30 INALUMINUM, D9-11B, (6.25 SQ. FT.), SYMBOL, WHITE/BLUE, ELECTRIC VEHICLECHARGING STATION</v>
      </c>
      <c r="E8" s="26">
        <v>1</v>
      </c>
      <c r="F8" s="42"/>
      <c r="G8" s="42"/>
      <c r="H8" s="43"/>
      <c r="I8" s="11" t="s">
        <v>30</v>
      </c>
      <c r="J8" s="9" t="s">
        <v>31</v>
      </c>
      <c r="K8" s="10" t="s">
        <v>32</v>
      </c>
    </row>
    <row r="9" spans="1:11" ht="26.4" customHeight="1" x14ac:dyDescent="0.25">
      <c r="A9" s="27" t="s">
        <v>33</v>
      </c>
      <c r="B9" s="28" t="s">
        <v>29</v>
      </c>
      <c r="C9" s="24" t="s">
        <v>8</v>
      </c>
      <c r="D9" s="25" t="str">
        <f t="shared" si="0"/>
        <v>SIGN,GAS STN,SYM,WH/BL,24x24 INALUMINUM, D9-7, (4.00 SQ. FT.), SYMBOL, WHITE/BLUE, GAS STATION</v>
      </c>
      <c r="E9" s="26">
        <v>1</v>
      </c>
      <c r="F9" s="42"/>
      <c r="G9" s="42"/>
      <c r="H9" s="43"/>
      <c r="I9" s="8" t="s">
        <v>34</v>
      </c>
      <c r="J9" s="9" t="s">
        <v>35</v>
      </c>
      <c r="K9" s="10" t="s">
        <v>10</v>
      </c>
    </row>
    <row r="10" spans="1:11" ht="26.4" customHeight="1" x14ac:dyDescent="0.25">
      <c r="A10" s="27" t="s">
        <v>36</v>
      </c>
      <c r="B10" s="24" t="s">
        <v>29</v>
      </c>
      <c r="C10" s="24" t="s">
        <v>8</v>
      </c>
      <c r="D10" s="25" t="str">
        <f t="shared" si="0"/>
        <v>SIGN,MILEPOST,2 DIGIT,W/10THS,12x48 INALUMINUM, D10-2A, (4.00 SQ. FT.), WHITE/GREEN</v>
      </c>
      <c r="E10" s="26">
        <v>1</v>
      </c>
      <c r="F10" s="42"/>
      <c r="G10" s="42"/>
      <c r="H10" s="43"/>
      <c r="I10" s="8" t="s">
        <v>37</v>
      </c>
      <c r="J10" s="9" t="s">
        <v>38</v>
      </c>
      <c r="K10" s="10" t="s">
        <v>10</v>
      </c>
    </row>
    <row r="11" spans="1:11" ht="26.4" customHeight="1" x14ac:dyDescent="0.25">
      <c r="A11" s="27" t="s">
        <v>39</v>
      </c>
      <c r="B11" s="28" t="s">
        <v>29</v>
      </c>
      <c r="C11" s="24" t="s">
        <v>8</v>
      </c>
      <c r="D11" s="25" t="str">
        <f t="shared" si="0"/>
        <v>SIGN,MILEPOST,2 DIGIT,WH/GRN,12x36 INALUMINUM, D10-2, (3.00 SQ. FT.), WHITE/GREEN</v>
      </c>
      <c r="E11" s="26">
        <v>1</v>
      </c>
      <c r="F11" s="42"/>
      <c r="G11" s="42"/>
      <c r="H11" s="43"/>
      <c r="I11" s="8" t="s">
        <v>40</v>
      </c>
      <c r="J11" s="9" t="s">
        <v>41</v>
      </c>
      <c r="K11" s="10" t="s">
        <v>10</v>
      </c>
    </row>
    <row r="12" spans="1:11" ht="26.4" customHeight="1" x14ac:dyDescent="0.25">
      <c r="A12" s="27" t="s">
        <v>42</v>
      </c>
      <c r="B12" s="24" t="s">
        <v>29</v>
      </c>
      <c r="C12" s="24" t="s">
        <v>8</v>
      </c>
      <c r="D12" s="25" t="str">
        <f t="shared" si="0"/>
        <v>SIGN,MILEPOST,3 DIGIT,W/10THS,10x48 INALUMINUM, D10-3A, (3.33 SQ. FT.), WHITE/GREEN</v>
      </c>
      <c r="E12" s="26">
        <v>1</v>
      </c>
      <c r="F12" s="42"/>
      <c r="G12" s="42"/>
      <c r="H12" s="43"/>
      <c r="I12" s="8" t="s">
        <v>43</v>
      </c>
      <c r="J12" s="9" t="s">
        <v>44</v>
      </c>
      <c r="K12" s="10" t="s">
        <v>10</v>
      </c>
    </row>
    <row r="13" spans="1:11" ht="26.4" customHeight="1" x14ac:dyDescent="0.25">
      <c r="A13" s="27" t="s">
        <v>45</v>
      </c>
      <c r="B13" s="24" t="s">
        <v>29</v>
      </c>
      <c r="C13" s="24" t="s">
        <v>8</v>
      </c>
      <c r="D13" s="25" t="str">
        <f t="shared" si="0"/>
        <v>SIGN,MILEPOST,3 DIGIT,W/10THS,12x60 INALUMINUM, D10-3A, (5.00 SQ. FT.), WHITE/GREEN</v>
      </c>
      <c r="E13" s="26">
        <v>1</v>
      </c>
      <c r="F13" s="42"/>
      <c r="G13" s="42"/>
      <c r="H13" s="43"/>
      <c r="I13" s="8" t="s">
        <v>46</v>
      </c>
      <c r="J13" s="9" t="s">
        <v>47</v>
      </c>
      <c r="K13" s="10" t="s">
        <v>10</v>
      </c>
    </row>
    <row r="14" spans="1:11" ht="26.4" customHeight="1" x14ac:dyDescent="0.25">
      <c r="A14" s="23" t="s">
        <v>48</v>
      </c>
      <c r="B14" s="24">
        <v>5</v>
      </c>
      <c r="C14" s="24" t="s">
        <v>49</v>
      </c>
      <c r="D14" s="25" t="str">
        <f t="shared" si="0"/>
        <v>SIGN,ADV TURN ARROW,45D/L,WH/BL,21x15 INALUMINUM, M5-2L, (2.19 SQ. FT.), WHITE/BLUE, ADVANCETURN ARROW, 45 DEGREES LEFT</v>
      </c>
      <c r="E14" s="26">
        <v>1</v>
      </c>
      <c r="F14" s="42"/>
      <c r="G14" s="42"/>
      <c r="H14" s="43"/>
      <c r="I14" s="8" t="s">
        <v>50</v>
      </c>
      <c r="J14" s="9" t="s">
        <v>51</v>
      </c>
      <c r="K14" s="10" t="s">
        <v>52</v>
      </c>
    </row>
    <row r="15" spans="1:11" ht="26.4" customHeight="1" x14ac:dyDescent="0.25">
      <c r="A15" s="27" t="s">
        <v>53</v>
      </c>
      <c r="B15" s="28" t="s">
        <v>29</v>
      </c>
      <c r="C15" s="24" t="s">
        <v>49</v>
      </c>
      <c r="D15" s="25" t="str">
        <f t="shared" si="0"/>
        <v>SIGN,ADV TURN ARROW,45D/L,BK/WH,21x15 INALUMINUM, M5-2L, (2.19 SQ. FT.), BLACK/WHITE, ADVANCETURN ARROW, 45 DEGREES LEFT</v>
      </c>
      <c r="E15" s="26">
        <v>1</v>
      </c>
      <c r="F15" s="42"/>
      <c r="G15" s="42"/>
      <c r="H15" s="43"/>
      <c r="I15" s="8" t="s">
        <v>54</v>
      </c>
      <c r="J15" s="9" t="s">
        <v>55</v>
      </c>
      <c r="K15" s="10" t="s">
        <v>52</v>
      </c>
    </row>
    <row r="16" spans="1:11" ht="26.4" customHeight="1" x14ac:dyDescent="0.25">
      <c r="A16" s="27" t="s">
        <v>56</v>
      </c>
      <c r="B16" s="28" t="s">
        <v>29</v>
      </c>
      <c r="C16" s="24" t="s">
        <v>49</v>
      </c>
      <c r="D16" s="25" t="str">
        <f t="shared" si="0"/>
        <v>SIGN,ADV TURN ARROW,45D/R,BK/WH,21x15 INALUMINUM, M5-2R, (2.19 SQ. FT.), BLACK/WHITE, ADVANCETURN ARROW, 45 DEGREES RIGHT</v>
      </c>
      <c r="E16" s="26">
        <v>1</v>
      </c>
      <c r="F16" s="42"/>
      <c r="G16" s="42"/>
      <c r="H16" s="43"/>
      <c r="I16" s="8" t="s">
        <v>57</v>
      </c>
      <c r="J16" s="9" t="s">
        <v>58</v>
      </c>
      <c r="K16" s="10" t="s">
        <v>59</v>
      </c>
    </row>
    <row r="17" spans="1:11" ht="26.4" customHeight="1" x14ac:dyDescent="0.25">
      <c r="A17" s="27" t="s">
        <v>60</v>
      </c>
      <c r="B17" s="24" t="s">
        <v>61</v>
      </c>
      <c r="C17" s="24" t="s">
        <v>49</v>
      </c>
      <c r="D17" s="25" t="str">
        <f t="shared" si="0"/>
        <v>SIGN,DETOUR,W/LEFT ARROW,ORG,30x24 INALUMINUM, M4-9L, (5.00 SQ. FT.), ORANGE</v>
      </c>
      <c r="E17" s="26">
        <v>1</v>
      </c>
      <c r="F17" s="42"/>
      <c r="G17" s="42"/>
      <c r="H17" s="43"/>
      <c r="I17" s="8" t="s">
        <v>62</v>
      </c>
      <c r="J17" s="9" t="s">
        <v>63</v>
      </c>
      <c r="K17" s="10" t="s">
        <v>10</v>
      </c>
    </row>
    <row r="18" spans="1:11" ht="26.4" customHeight="1" x14ac:dyDescent="0.25">
      <c r="A18" s="27" t="s">
        <v>64</v>
      </c>
      <c r="B18" s="24" t="s">
        <v>29</v>
      </c>
      <c r="C18" s="24" t="s">
        <v>49</v>
      </c>
      <c r="D18" s="25" t="str">
        <f t="shared" si="0"/>
        <v>SIGN,DETOUR,W/RIGHT ARROW,ORG,30x24 INALUMINUM, M4-9R, (5.00 SQ. FT.), ORANGE</v>
      </c>
      <c r="E18" s="26">
        <v>1</v>
      </c>
      <c r="F18" s="42"/>
      <c r="G18" s="42"/>
      <c r="H18" s="43"/>
      <c r="I18" s="8" t="s">
        <v>65</v>
      </c>
      <c r="J18" s="9" t="s">
        <v>66</v>
      </c>
      <c r="K18" s="10" t="s">
        <v>10</v>
      </c>
    </row>
    <row r="19" spans="1:11" ht="26.4" customHeight="1" x14ac:dyDescent="0.25">
      <c r="A19" s="27" t="s">
        <v>67</v>
      </c>
      <c r="B19" s="28" t="s">
        <v>29</v>
      </c>
      <c r="C19" s="24" t="s">
        <v>49</v>
      </c>
      <c r="D19" s="25" t="str">
        <f t="shared" si="0"/>
        <v>SIGN,DIR ARROW,315D/L,135D/R,BK,21x15 INALUMINUM, M6-5L, (2.19 SQ. FT.), BLACK/WHITE,DIRECTIONAL ARROW, 315 DEGREES LEFT, 135 DEGREES RIGHT</v>
      </c>
      <c r="E19" s="26">
        <v>1</v>
      </c>
      <c r="F19" s="42"/>
      <c r="G19" s="42"/>
      <c r="H19" s="43"/>
      <c r="I19" s="8" t="s">
        <v>68</v>
      </c>
      <c r="J19" s="9" t="s">
        <v>69</v>
      </c>
      <c r="K19" s="10" t="s">
        <v>70</v>
      </c>
    </row>
    <row r="20" spans="1:11" ht="26.4" customHeight="1" x14ac:dyDescent="0.25">
      <c r="A20" s="27" t="s">
        <v>71</v>
      </c>
      <c r="B20" s="24" t="s">
        <v>29</v>
      </c>
      <c r="C20" s="24" t="s">
        <v>49</v>
      </c>
      <c r="D20" s="25" t="str">
        <f t="shared" si="0"/>
        <v>SIGN,DIR ARROW,315D/L,WH/BL,30x21 INALUMINUM, M6-2L, (4.38 SQ. FT.), WHITE/BLUE,DIRECTIONAL ARROW, 315 DEGREES LEFT</v>
      </c>
      <c r="E20" s="26">
        <v>1</v>
      </c>
      <c r="F20" s="42"/>
      <c r="G20" s="42"/>
      <c r="H20" s="43"/>
      <c r="I20" s="8" t="s">
        <v>72</v>
      </c>
      <c r="J20" s="9" t="s">
        <v>73</v>
      </c>
      <c r="K20" s="10" t="s">
        <v>74</v>
      </c>
    </row>
    <row r="21" spans="1:11" ht="26.4" customHeight="1" x14ac:dyDescent="0.25">
      <c r="A21" s="27" t="s">
        <v>75</v>
      </c>
      <c r="B21" s="28" t="s">
        <v>29</v>
      </c>
      <c r="C21" s="24" t="s">
        <v>49</v>
      </c>
      <c r="D21" s="25" t="str">
        <f t="shared" si="0"/>
        <v>SIGN,DIR ARROW,45D/R,225D/L,BK,21x15 INALUMINUM, M6-5R, (2.19 SQ. FT.), BLACK/WHITE,DIRECTIONAL ARROW, 45 DEGREES RIGHT, 225 DEGREES LEFT</v>
      </c>
      <c r="E21" s="26">
        <v>1</v>
      </c>
      <c r="F21" s="42"/>
      <c r="G21" s="42"/>
      <c r="H21" s="43"/>
      <c r="I21" s="8" t="s">
        <v>76</v>
      </c>
      <c r="J21" s="9" t="s">
        <v>77</v>
      </c>
      <c r="K21" s="10" t="s">
        <v>78</v>
      </c>
    </row>
    <row r="22" spans="1:11" ht="26.4" customHeight="1" x14ac:dyDescent="0.25">
      <c r="A22" s="27" t="s">
        <v>79</v>
      </c>
      <c r="B22" s="28" t="s">
        <v>61</v>
      </c>
      <c r="C22" s="24" t="s">
        <v>49</v>
      </c>
      <c r="D22" s="25" t="str">
        <f t="shared" si="0"/>
        <v>SIGN,DIR ARROW,UP,90D/RT,WH/BL,21x15 INALUMINUM, M6-6R, (2.19 SQ. FT.), WHITE/BLUE,DIRECTIONAL ARROW, UP, 90 DEGREES RIGHT</v>
      </c>
      <c r="E22" s="26">
        <v>1</v>
      </c>
      <c r="F22" s="42"/>
      <c r="G22" s="42"/>
      <c r="H22" s="43"/>
      <c r="I22" s="8" t="s">
        <v>80</v>
      </c>
      <c r="J22" s="9" t="s">
        <v>81</v>
      </c>
      <c r="K22" s="10" t="s">
        <v>82</v>
      </c>
    </row>
    <row r="23" spans="1:11" ht="26.4" customHeight="1" x14ac:dyDescent="0.25">
      <c r="A23" s="27" t="s">
        <v>83</v>
      </c>
      <c r="B23" s="28" t="s">
        <v>29</v>
      </c>
      <c r="C23" s="24" t="s">
        <v>49</v>
      </c>
      <c r="D23" s="25" t="str">
        <f t="shared" si="0"/>
        <v>SIGN,INTERSTATE SHIELD,W/LA,45x36 INALUMINUM, M1-1, (11.25 SQ. FT.), WHITE/BLUE/RED, INTERSTATE SHIELD WITHLOUISIANA, 3 DIGITS</v>
      </c>
      <c r="E23" s="26">
        <v>1</v>
      </c>
      <c r="F23" s="42"/>
      <c r="G23" s="42"/>
      <c r="H23" s="43"/>
      <c r="I23" s="8" t="s">
        <v>84</v>
      </c>
      <c r="J23" s="9" t="s">
        <v>85</v>
      </c>
      <c r="K23" s="10" t="s">
        <v>86</v>
      </c>
    </row>
    <row r="24" spans="1:11" ht="26.4" customHeight="1" x14ac:dyDescent="0.25">
      <c r="A24" s="23" t="s">
        <v>87</v>
      </c>
      <c r="B24" s="28" t="s">
        <v>29</v>
      </c>
      <c r="C24" s="24" t="s">
        <v>49</v>
      </c>
      <c r="D24" s="25" t="str">
        <f t="shared" si="0"/>
        <v>SIGN,LA ROUTE MARKER,BK/WH,36x36 INALUMINUM, M1-5, (9.00 SQ. FT.), BLACK/WHITE, 1 OR 2DIGITS</v>
      </c>
      <c r="E24" s="26">
        <v>1</v>
      </c>
      <c r="F24" s="42"/>
      <c r="G24" s="42"/>
      <c r="H24" s="43"/>
      <c r="I24" s="8" t="s">
        <v>88</v>
      </c>
      <c r="J24" s="9" t="s">
        <v>89</v>
      </c>
      <c r="K24" s="10" t="s">
        <v>90</v>
      </c>
    </row>
    <row r="25" spans="1:11" ht="26.4" customHeight="1" x14ac:dyDescent="0.25">
      <c r="A25" s="27" t="s">
        <v>91</v>
      </c>
      <c r="B25" s="24" t="s">
        <v>29</v>
      </c>
      <c r="C25" s="24" t="s">
        <v>49</v>
      </c>
      <c r="D25" s="25" t="str">
        <f t="shared" si="0"/>
        <v>SIGN,LA ROUTE MARKER,BK/WH,45x36 INALUMINUM, M1-5, (11.25 SQ. FT.), BLACK/WHITE, 3 DIGITS</v>
      </c>
      <c r="E25" s="26">
        <v>1</v>
      </c>
      <c r="F25" s="42"/>
      <c r="G25" s="42"/>
      <c r="H25" s="43"/>
      <c r="I25" s="8" t="s">
        <v>92</v>
      </c>
      <c r="J25" s="9" t="s">
        <v>93</v>
      </c>
      <c r="K25" s="10" t="s">
        <v>10</v>
      </c>
    </row>
    <row r="26" spans="1:11" ht="26.4" customHeight="1" x14ac:dyDescent="0.25">
      <c r="A26" s="27" t="s">
        <v>94</v>
      </c>
      <c r="B26" s="24" t="s">
        <v>29</v>
      </c>
      <c r="C26" s="24" t="s">
        <v>49</v>
      </c>
      <c r="D26" s="25" t="str">
        <f t="shared" si="0"/>
        <v>SIGN,NORTH,WH/BL,36x18 INALUMINUM, M3-1, (4.50 SQ. FT.), WHITE/BLUE</v>
      </c>
      <c r="E26" s="26">
        <v>1</v>
      </c>
      <c r="F26" s="42"/>
      <c r="G26" s="42"/>
      <c r="H26" s="43"/>
      <c r="I26" s="8" t="s">
        <v>95</v>
      </c>
      <c r="J26" s="9" t="s">
        <v>96</v>
      </c>
      <c r="K26" s="10" t="s">
        <v>10</v>
      </c>
    </row>
    <row r="27" spans="1:11" ht="26.4" customHeight="1" x14ac:dyDescent="0.25">
      <c r="A27" s="27" t="s">
        <v>97</v>
      </c>
      <c r="B27" s="28" t="s">
        <v>61</v>
      </c>
      <c r="C27" s="24" t="s">
        <v>49</v>
      </c>
      <c r="D27" s="25" t="str">
        <f t="shared" si="0"/>
        <v>SIGN,TO,WH/BL,36x18 INALUMINUM, M4-5, (4.50 SQ. FT.), WHITE/BLUE</v>
      </c>
      <c r="E27" s="26">
        <v>1</v>
      </c>
      <c r="F27" s="42"/>
      <c r="G27" s="42"/>
      <c r="H27" s="43"/>
      <c r="I27" s="8" t="s">
        <v>98</v>
      </c>
      <c r="J27" s="9" t="s">
        <v>99</v>
      </c>
      <c r="K27" s="10" t="s">
        <v>10</v>
      </c>
    </row>
    <row r="28" spans="1:11" ht="26.4" customHeight="1" x14ac:dyDescent="0.25">
      <c r="A28" s="27" t="s">
        <v>100</v>
      </c>
      <c r="B28" s="24" t="s">
        <v>29</v>
      </c>
      <c r="C28" s="24" t="s">
        <v>49</v>
      </c>
      <c r="D28" s="25" t="str">
        <f t="shared" si="0"/>
        <v>SIGN,WEST,BK/WH,36x18 INALUMINUM, M3-4, (4.50 SQ. FT.), BLACK/WHITE</v>
      </c>
      <c r="E28" s="26">
        <v>1</v>
      </c>
      <c r="F28" s="42"/>
      <c r="G28" s="42"/>
      <c r="H28" s="43"/>
      <c r="I28" s="8" t="s">
        <v>101</v>
      </c>
      <c r="J28" s="9" t="s">
        <v>102</v>
      </c>
      <c r="K28" s="10" t="s">
        <v>10</v>
      </c>
    </row>
    <row r="29" spans="1:11" ht="26.4" customHeight="1" x14ac:dyDescent="0.25">
      <c r="A29" s="27" t="s">
        <v>103</v>
      </c>
      <c r="B29" s="24">
        <v>10</v>
      </c>
      <c r="C29" s="24" t="s">
        <v>49</v>
      </c>
      <c r="D29" s="25" t="str">
        <f t="shared" si="0"/>
        <v>SIGN,ADV TURN ARROW,45D/R,WH/BL,21x15 INALUMINUM, M5-2R, (2.19 SQ. FT.), WHITE/BLUE, ADVANCETURN ARROW, 45 DEGREES RIGHT</v>
      </c>
      <c r="E29" s="26">
        <v>1</v>
      </c>
      <c r="F29" s="42"/>
      <c r="G29" s="42"/>
      <c r="H29" s="43"/>
      <c r="I29" s="8" t="s">
        <v>104</v>
      </c>
      <c r="J29" s="9" t="s">
        <v>105</v>
      </c>
      <c r="K29" s="10" t="s">
        <v>59</v>
      </c>
    </row>
    <row r="30" spans="1:11" ht="26.4" customHeight="1" x14ac:dyDescent="0.25">
      <c r="A30" s="27" t="s">
        <v>106</v>
      </c>
      <c r="B30" s="24">
        <v>10</v>
      </c>
      <c r="C30" s="24" t="s">
        <v>49</v>
      </c>
      <c r="D30" s="25" t="str">
        <f t="shared" si="0"/>
        <v>SIGN,ADV TURN ARROW,90D/L,WH/BL,21x15 INALUMINUM, M5-1L, (2.19 SQ. FT.), WHITE/BLUE, ADVANCETURN ARROW, 90 DEGREES LEFT</v>
      </c>
      <c r="E30" s="26">
        <v>1</v>
      </c>
      <c r="F30" s="42"/>
      <c r="G30" s="42"/>
      <c r="H30" s="43"/>
      <c r="I30" s="8" t="s">
        <v>107</v>
      </c>
      <c r="J30" s="9" t="s">
        <v>108</v>
      </c>
      <c r="K30" s="10" t="s">
        <v>109</v>
      </c>
    </row>
    <row r="31" spans="1:11" ht="26.4" customHeight="1" x14ac:dyDescent="0.25">
      <c r="A31" s="27" t="s">
        <v>110</v>
      </c>
      <c r="B31" s="24">
        <v>10</v>
      </c>
      <c r="C31" s="24" t="s">
        <v>49</v>
      </c>
      <c r="D31" s="25" t="str">
        <f t="shared" si="0"/>
        <v>SIGN,ADV TURN ARROW,90D/R,WH/BL,21x15 INALUMINUM, M5-1R, (2.19 SQ. FT.), WHITE/BLUE, ADVANCETURN ARROW, 90 DEGREES RIGHT</v>
      </c>
      <c r="E31" s="26">
        <v>1</v>
      </c>
      <c r="F31" s="42"/>
      <c r="G31" s="42"/>
      <c r="H31" s="43"/>
      <c r="I31" s="8" t="s">
        <v>111</v>
      </c>
      <c r="J31" s="9" t="s">
        <v>112</v>
      </c>
      <c r="K31" s="10" t="s">
        <v>113</v>
      </c>
    </row>
    <row r="32" spans="1:11" ht="26.4" customHeight="1" x14ac:dyDescent="0.25">
      <c r="A32" s="27" t="s">
        <v>114</v>
      </c>
      <c r="B32" s="24">
        <v>10</v>
      </c>
      <c r="C32" s="24" t="s">
        <v>49</v>
      </c>
      <c r="D32" s="25" t="str">
        <f t="shared" ref="D32:D62" si="1">I32&amp;J32&amp;K32</f>
        <v>SIGN,BY-PASS,BK/WH,24x12 INALUMINUM, M4-2, (2.00 SQ. FT.), BLACK/WHITE</v>
      </c>
      <c r="E32" s="26">
        <v>1</v>
      </c>
      <c r="F32" s="42"/>
      <c r="G32" s="42"/>
      <c r="H32" s="43"/>
      <c r="I32" s="8" t="s">
        <v>115</v>
      </c>
      <c r="J32" s="9" t="s">
        <v>116</v>
      </c>
      <c r="K32" s="10" t="s">
        <v>10</v>
      </c>
    </row>
    <row r="33" spans="1:11" ht="26.4" customHeight="1" x14ac:dyDescent="0.25">
      <c r="A33" s="27" t="s">
        <v>117</v>
      </c>
      <c r="B33" s="24">
        <v>10</v>
      </c>
      <c r="C33" s="24" t="s">
        <v>49</v>
      </c>
      <c r="D33" s="25" t="str">
        <f t="shared" si="1"/>
        <v>SIGN,ROUNDABOUT,ADV TRN ARW,SYM,21x15 INALUMINUM, M5-3, (2.19 SQ. FT.), SYMBOL, BLACK/WHITE, ADVANCE TURN ARROWROUNDABOUT</v>
      </c>
      <c r="E33" s="26">
        <v>1</v>
      </c>
      <c r="F33" s="42"/>
      <c r="G33" s="42"/>
      <c r="H33" s="43"/>
      <c r="I33" s="11" t="s">
        <v>118</v>
      </c>
      <c r="J33" s="12" t="s">
        <v>119</v>
      </c>
      <c r="K33" s="10" t="s">
        <v>120</v>
      </c>
    </row>
    <row r="34" spans="1:11" ht="26.4" customHeight="1" x14ac:dyDescent="0.25">
      <c r="A34" s="27" t="s">
        <v>121</v>
      </c>
      <c r="B34" s="24" t="s">
        <v>29</v>
      </c>
      <c r="C34" s="24" t="s">
        <v>122</v>
      </c>
      <c r="D34" s="25" t="str">
        <f t="shared" si="1"/>
        <v>SIGN,OBJECT MARKER,TYPE 2,WHITE,6x12 INALUMINUM, OM2-2V, (0.50 SQ. FT.)</v>
      </c>
      <c r="E34" s="26">
        <v>1</v>
      </c>
      <c r="F34" s="42"/>
      <c r="G34" s="42"/>
      <c r="H34" s="43"/>
      <c r="I34" s="8" t="s">
        <v>123</v>
      </c>
      <c r="J34" s="9" t="s">
        <v>124</v>
      </c>
      <c r="K34" s="10" t="s">
        <v>10</v>
      </c>
    </row>
    <row r="35" spans="1:11" ht="26.4" customHeight="1" x14ac:dyDescent="0.25">
      <c r="A35" s="23" t="s">
        <v>125</v>
      </c>
      <c r="B35" s="24">
        <v>5</v>
      </c>
      <c r="C35" s="24" t="s">
        <v>126</v>
      </c>
      <c r="D35" s="25" t="str">
        <f t="shared" si="1"/>
        <v>SIGN,ARROW THRU AND RIGHT,BK/WH,30x36 INALUMINUM, R3-6R, (7.50 SQ. FT.), BLACK/WHITE</v>
      </c>
      <c r="E35" s="26">
        <v>1</v>
      </c>
      <c r="F35" s="42"/>
      <c r="G35" s="42"/>
      <c r="H35" s="43"/>
      <c r="I35" s="8" t="s">
        <v>127</v>
      </c>
      <c r="J35" s="9" t="s">
        <v>128</v>
      </c>
      <c r="K35" s="10" t="s">
        <v>10</v>
      </c>
    </row>
    <row r="36" spans="1:11" ht="26.4" customHeight="1" x14ac:dyDescent="0.25">
      <c r="A36" s="23" t="s">
        <v>129</v>
      </c>
      <c r="B36" s="24">
        <v>5</v>
      </c>
      <c r="C36" s="24" t="s">
        <v>126</v>
      </c>
      <c r="D36" s="25" t="str">
        <f t="shared" si="1"/>
        <v>SIGN,BUCKLE UP LOUISIANA,LA,48x60 INALUMINUM, LA-BUP-R1, (20.00 SQ. FT.), BLACK/WHITE, BUCKLE UP LOUISIANAITS THE LAW</v>
      </c>
      <c r="E36" s="26">
        <v>1</v>
      </c>
      <c r="F36" s="42"/>
      <c r="G36" s="42"/>
      <c r="H36" s="43"/>
      <c r="I36" s="8" t="s">
        <v>130</v>
      </c>
      <c r="J36" s="9" t="s">
        <v>131</v>
      </c>
      <c r="K36" s="10" t="s">
        <v>132</v>
      </c>
    </row>
    <row r="37" spans="1:11" ht="26.4" customHeight="1" x14ac:dyDescent="0.25">
      <c r="A37" s="23" t="s">
        <v>133</v>
      </c>
      <c r="B37" s="24">
        <v>5</v>
      </c>
      <c r="C37" s="24" t="s">
        <v>126</v>
      </c>
      <c r="D37" s="25" t="str">
        <f t="shared" si="1"/>
        <v>SIGN,NO BICYCLES,SYM,BK/WH/RD,24x24 INALUMINUM, R5-6, (4.00 SQ. FT.), BLACK/WHITE/RED</v>
      </c>
      <c r="E37" s="26">
        <v>1</v>
      </c>
      <c r="F37" s="42"/>
      <c r="G37" s="42"/>
      <c r="H37" s="43"/>
      <c r="I37" s="8" t="s">
        <v>134</v>
      </c>
      <c r="J37" s="9" t="s">
        <v>135</v>
      </c>
      <c r="K37" s="10" t="s">
        <v>10</v>
      </c>
    </row>
    <row r="38" spans="1:11" ht="26.4" customHeight="1" x14ac:dyDescent="0.25">
      <c r="A38" s="27" t="s">
        <v>136</v>
      </c>
      <c r="B38" s="24">
        <v>6</v>
      </c>
      <c r="C38" s="24" t="s">
        <v>126</v>
      </c>
      <c r="D38" s="25" t="str">
        <f t="shared" si="1"/>
        <v>SIGN,SPEED LIMIT (__),BK/WH,36x48 INALUMINUM, R2-1, (12.00 SQ. FT.), BLACK/WHITE, WITHWINDOW FOR APPROPRIATE SPEED</v>
      </c>
      <c r="E38" s="26">
        <v>1</v>
      </c>
      <c r="F38" s="42"/>
      <c r="G38" s="42"/>
      <c r="H38" s="43"/>
      <c r="I38" s="8" t="s">
        <v>137</v>
      </c>
      <c r="J38" s="9" t="s">
        <v>138</v>
      </c>
      <c r="K38" s="10" t="s">
        <v>139</v>
      </c>
    </row>
    <row r="39" spans="1:11" ht="26.4" customHeight="1" x14ac:dyDescent="0.25">
      <c r="A39" s="23" t="s">
        <v>140</v>
      </c>
      <c r="B39" s="24">
        <v>5</v>
      </c>
      <c r="C39" s="24" t="s">
        <v>126</v>
      </c>
      <c r="D39" s="25" t="str">
        <f t="shared" si="1"/>
        <v>SIGN,TRAILER SITE,SYM,WH/BR,24x24 INALUMINUM, RS-040, (4.00 SQ. FT.), SYMBOL, WHITE/BROWN</v>
      </c>
      <c r="E39" s="26">
        <v>1</v>
      </c>
      <c r="F39" s="42"/>
      <c r="G39" s="42"/>
      <c r="H39" s="43"/>
      <c r="I39" s="8" t="s">
        <v>141</v>
      </c>
      <c r="J39" s="9" t="s">
        <v>142</v>
      </c>
      <c r="K39" s="10" t="s">
        <v>10</v>
      </c>
    </row>
    <row r="40" spans="1:11" ht="26.4" customHeight="1" x14ac:dyDescent="0.25">
      <c r="A40" s="23" t="s">
        <v>143</v>
      </c>
      <c r="B40" s="24">
        <v>5</v>
      </c>
      <c r="C40" s="24" t="s">
        <v>126</v>
      </c>
      <c r="D40" s="25" t="str">
        <f t="shared" si="1"/>
        <v>SIGN,TRAILER SITE,SYM,WH/BR,30x30 INALUMINUM, RS-040, (6.25 SQ. FT.), SYMBOL, WHITE/BROWN</v>
      </c>
      <c r="E40" s="26">
        <v>1</v>
      </c>
      <c r="F40" s="42"/>
      <c r="G40" s="42"/>
      <c r="H40" s="43"/>
      <c r="I40" s="8" t="s">
        <v>144</v>
      </c>
      <c r="J40" s="9" t="s">
        <v>145</v>
      </c>
      <c r="K40" s="10" t="s">
        <v>10</v>
      </c>
    </row>
    <row r="41" spans="1:11" ht="26.4" customHeight="1" x14ac:dyDescent="0.25">
      <c r="A41" s="23" t="s">
        <v>146</v>
      </c>
      <c r="B41" s="24">
        <v>5</v>
      </c>
      <c r="C41" s="24" t="s">
        <v>126</v>
      </c>
      <c r="D41" s="25" t="str">
        <f t="shared" si="1"/>
        <v>SIGN,WRONG WAY,RD/WH,36x24 INALUMINUM, R5-1A, (6.00 SQ. FT.), RED/WHITE</v>
      </c>
      <c r="E41" s="26">
        <v>1</v>
      </c>
      <c r="F41" s="42"/>
      <c r="G41" s="42"/>
      <c r="H41" s="43"/>
      <c r="I41" s="8" t="s">
        <v>147</v>
      </c>
      <c r="J41" s="9" t="s">
        <v>148</v>
      </c>
      <c r="K41" s="10" t="s">
        <v>10</v>
      </c>
    </row>
    <row r="42" spans="1:11" ht="26.4" customHeight="1" x14ac:dyDescent="0.25">
      <c r="A42" s="27" t="s">
        <v>149</v>
      </c>
      <c r="B42" s="28" t="s">
        <v>29</v>
      </c>
      <c r="C42" s="24" t="s">
        <v>126</v>
      </c>
      <c r="D42" s="25" t="str">
        <f t="shared" si="1"/>
        <v>SIGN,1WAY,W/LEFT ARROW,BK/WH,18x24 INALUMINUM, R6-2L, (3.00 SQ. FT.), BLACK/WHITE, ONE WAYWITH LEFT ARROW</v>
      </c>
      <c r="E42" s="26">
        <v>1</v>
      </c>
      <c r="F42" s="42"/>
      <c r="G42" s="42"/>
      <c r="H42" s="43"/>
      <c r="I42" s="8" t="s">
        <v>150</v>
      </c>
      <c r="J42" s="9" t="s">
        <v>151</v>
      </c>
      <c r="K42" s="10" t="s">
        <v>152</v>
      </c>
    </row>
    <row r="43" spans="1:11" ht="26.4" customHeight="1" x14ac:dyDescent="0.25">
      <c r="A43" s="27" t="s">
        <v>153</v>
      </c>
      <c r="B43" s="24" t="s">
        <v>61</v>
      </c>
      <c r="C43" s="24" t="s">
        <v>126</v>
      </c>
      <c r="D43" s="25" t="str">
        <f t="shared" si="1"/>
        <v>SIGN,1WAY,W/LEFT ARROW,BK/WH,24x30 INALUMINUM, R6-2L, (5.00 SQ. FT.), BLACK/WHITE, ONE WAYWITH LEFT ARROW</v>
      </c>
      <c r="E43" s="26">
        <v>1</v>
      </c>
      <c r="F43" s="42"/>
      <c r="G43" s="42"/>
      <c r="H43" s="43"/>
      <c r="I43" s="8" t="s">
        <v>154</v>
      </c>
      <c r="J43" s="9" t="s">
        <v>155</v>
      </c>
      <c r="K43" s="10" t="s">
        <v>152</v>
      </c>
    </row>
    <row r="44" spans="1:11" ht="26.4" customHeight="1" x14ac:dyDescent="0.25">
      <c r="A44" s="27" t="s">
        <v>156</v>
      </c>
      <c r="B44" s="24" t="s">
        <v>157</v>
      </c>
      <c r="C44" s="24" t="s">
        <v>126</v>
      </c>
      <c r="D44" s="25" t="str">
        <f t="shared" si="1"/>
        <v>SIGN,DO NOT BLOCK DRIVEWAY,24x30 INALUMINUM, R10-7, (5.00 SQ. FT.), BLACK/WHITE</v>
      </c>
      <c r="E44" s="26">
        <v>1</v>
      </c>
      <c r="F44" s="42"/>
      <c r="G44" s="42"/>
      <c r="H44" s="43"/>
      <c r="I44" s="8" t="s">
        <v>158</v>
      </c>
      <c r="J44" s="9" t="s">
        <v>159</v>
      </c>
      <c r="K44" s="10" t="s">
        <v>10</v>
      </c>
    </row>
    <row r="45" spans="1:11" ht="26.4" customHeight="1" x14ac:dyDescent="0.25">
      <c r="A45" s="27" t="s">
        <v>160</v>
      </c>
      <c r="B45" s="24" t="s">
        <v>61</v>
      </c>
      <c r="C45" s="24" t="s">
        <v>126</v>
      </c>
      <c r="D45" s="25" t="str">
        <f t="shared" si="1"/>
        <v>SIGN,FORM SINGLE LINE,LA,BK/WH,24x30 INALUMINUM, R3-LA-FSL, (5.00 SQ. FT.), LOUISIANA SPECIAL DESIGN,BLACK/WHITE</v>
      </c>
      <c r="E45" s="26">
        <v>1</v>
      </c>
      <c r="F45" s="42"/>
      <c r="G45" s="42"/>
      <c r="H45" s="43"/>
      <c r="I45" s="8" t="s">
        <v>161</v>
      </c>
      <c r="J45" s="9" t="s">
        <v>162</v>
      </c>
      <c r="K45" s="10" t="s">
        <v>163</v>
      </c>
    </row>
    <row r="46" spans="1:11" ht="26.4" customHeight="1" x14ac:dyDescent="0.25">
      <c r="A46" s="27" t="s">
        <v>164</v>
      </c>
      <c r="B46" s="28" t="s">
        <v>29</v>
      </c>
      <c r="C46" s="24" t="s">
        <v>126</v>
      </c>
      <c r="D46" s="25" t="str">
        <f t="shared" si="1"/>
        <v>SIGN,KEEP LEFT,SYM,BK/WH,24x30 INALUMINUM, R4-8, (5.00 SQ. FT.), SYMBOL, BLACK/WHITE</v>
      </c>
      <c r="E46" s="26">
        <v>1</v>
      </c>
      <c r="F46" s="42"/>
      <c r="G46" s="42"/>
      <c r="H46" s="43"/>
      <c r="I46" s="8" t="s">
        <v>165</v>
      </c>
      <c r="J46" s="9" t="s">
        <v>166</v>
      </c>
      <c r="K46" s="10" t="s">
        <v>10</v>
      </c>
    </row>
    <row r="47" spans="1:11" ht="26.4" customHeight="1" x14ac:dyDescent="0.25">
      <c r="A47" s="27" t="s">
        <v>167</v>
      </c>
      <c r="B47" s="28" t="s">
        <v>29</v>
      </c>
      <c r="C47" s="24" t="s">
        <v>126</v>
      </c>
      <c r="D47" s="25" t="str">
        <f t="shared" si="1"/>
        <v>SIGN,KEEP OFF MEDIAN,BK/WH,24x30 INALUMINUM, R11-1, (5.00 SQ. FT.), BLACK/WHITE</v>
      </c>
      <c r="E47" s="26">
        <v>1</v>
      </c>
      <c r="F47" s="42"/>
      <c r="G47" s="42"/>
      <c r="H47" s="43"/>
      <c r="I47" s="8" t="s">
        <v>168</v>
      </c>
      <c r="J47" s="9" t="s">
        <v>169</v>
      </c>
      <c r="K47" s="10" t="s">
        <v>10</v>
      </c>
    </row>
    <row r="48" spans="1:11" ht="26.4" customHeight="1" x14ac:dyDescent="0.25">
      <c r="A48" s="27" t="s">
        <v>170</v>
      </c>
      <c r="B48" s="28" t="s">
        <v>29</v>
      </c>
      <c r="C48" s="24" t="s">
        <v>126</v>
      </c>
      <c r="D48" s="25" t="str">
        <f t="shared" si="1"/>
        <v>SIGN,KEEP RIGHT,W/ARROW,BK/WH,24x30 INALUMINUM, R4-7A, (5.00 SQ. FT.), BLACK/WHITE</v>
      </c>
      <c r="E48" s="26">
        <v>1</v>
      </c>
      <c r="F48" s="42"/>
      <c r="G48" s="42"/>
      <c r="H48" s="43"/>
      <c r="I48" s="8" t="s">
        <v>171</v>
      </c>
      <c r="J48" s="9" t="s">
        <v>172</v>
      </c>
      <c r="K48" s="10" t="s">
        <v>10</v>
      </c>
    </row>
    <row r="49" spans="1:11" ht="26.4" customHeight="1" x14ac:dyDescent="0.25">
      <c r="A49" s="23" t="s">
        <v>173</v>
      </c>
      <c r="B49" s="29" t="s">
        <v>61</v>
      </c>
      <c r="C49" s="24" t="s">
        <v>126</v>
      </c>
      <c r="D49" s="25" t="str">
        <f t="shared" si="1"/>
        <v>SIGN,LEFT,LA,BK/WH,24x12 INALUMINUM, R4-LA-LFT, (2.00 SQ. FT.), LOUISIANA SPECIAL DESIGN,BLACK/WHITE</v>
      </c>
      <c r="E49" s="26">
        <v>1</v>
      </c>
      <c r="F49" s="42"/>
      <c r="G49" s="42"/>
      <c r="H49" s="43"/>
      <c r="I49" s="11" t="s">
        <v>174</v>
      </c>
      <c r="J49" s="12" t="s">
        <v>175</v>
      </c>
      <c r="K49" s="13" t="s">
        <v>163</v>
      </c>
    </row>
    <row r="50" spans="1:11" ht="26.4" customHeight="1" x14ac:dyDescent="0.25">
      <c r="A50" s="27" t="s">
        <v>176</v>
      </c>
      <c r="B50" s="24" t="s">
        <v>61</v>
      </c>
      <c r="C50" s="24" t="s">
        <v>126</v>
      </c>
      <c r="D50" s="25" t="str">
        <f t="shared" si="1"/>
        <v>SIGN,NO DUMPING ALLOWED,LA,18x24 INALUMINUM, R5-LA-NDA, (3.00 SQ. FT.), LOUISIANA SPECIAL DESIGN,BLACK/WHITE, WITHOUT LOGO</v>
      </c>
      <c r="E50" s="26">
        <v>1</v>
      </c>
      <c r="F50" s="42"/>
      <c r="G50" s="42"/>
      <c r="H50" s="43"/>
      <c r="I50" s="8" t="s">
        <v>177</v>
      </c>
      <c r="J50" s="9" t="s">
        <v>178</v>
      </c>
      <c r="K50" s="10" t="s">
        <v>179</v>
      </c>
    </row>
    <row r="51" spans="1:11" ht="26.4" customHeight="1" x14ac:dyDescent="0.25">
      <c r="A51" s="27" t="s">
        <v>180</v>
      </c>
      <c r="B51" s="24" t="s">
        <v>61</v>
      </c>
      <c r="C51" s="24" t="s">
        <v>126</v>
      </c>
      <c r="D51" s="25" t="str">
        <f t="shared" si="1"/>
        <v>SIGN,NO FISHING FROM BRIDGE,LA,18x24 INALUMINUM, R5-LA-NFB, (3.00 SQ. FT.), LOUISIANA SPECIAL DESIGN,BLACK/WHITE, WITHOUT LOGO</v>
      </c>
      <c r="E51" s="26">
        <v>1</v>
      </c>
      <c r="F51" s="42"/>
      <c r="G51" s="42"/>
      <c r="H51" s="43"/>
      <c r="I51" s="8" t="s">
        <v>181</v>
      </c>
      <c r="J51" s="9" t="s">
        <v>182</v>
      </c>
      <c r="K51" s="10" t="s">
        <v>179</v>
      </c>
    </row>
    <row r="52" spans="1:11" ht="26.4" customHeight="1" x14ac:dyDescent="0.25">
      <c r="A52" s="27" t="s">
        <v>183</v>
      </c>
      <c r="B52" s="24" t="s">
        <v>61</v>
      </c>
      <c r="C52" s="24" t="s">
        <v>126</v>
      </c>
      <c r="D52" s="25" t="str">
        <f t="shared" si="1"/>
        <v>SIGN,NO PEDESTRIANS OR BICYCLES,30x18 INALUMINUM, R5-10B, (3.75 SQ. FT.), BLACK/WHITE</v>
      </c>
      <c r="E52" s="26">
        <v>1</v>
      </c>
      <c r="F52" s="42"/>
      <c r="G52" s="42"/>
      <c r="H52" s="43"/>
      <c r="I52" s="11" t="s">
        <v>184</v>
      </c>
      <c r="J52" s="12" t="s">
        <v>185</v>
      </c>
      <c r="K52" s="13" t="s">
        <v>10</v>
      </c>
    </row>
    <row r="53" spans="1:11" ht="26.4" customHeight="1" x14ac:dyDescent="0.25">
      <c r="A53" s="27" t="s">
        <v>186</v>
      </c>
      <c r="B53" s="28" t="s">
        <v>61</v>
      </c>
      <c r="C53" s="24" t="s">
        <v>126</v>
      </c>
      <c r="D53" s="25" t="str">
        <f t="shared" si="1"/>
        <v>SIGN,NO THRU ARROW,SYM,BK/WH,36x36 INALUMINUM, R3-27, (9.00 SQ. FT.), SYMBOL, BLACK/WHITE</v>
      </c>
      <c r="E53" s="26">
        <v>1</v>
      </c>
      <c r="F53" s="42"/>
      <c r="G53" s="42"/>
      <c r="H53" s="43"/>
      <c r="I53" s="8" t="s">
        <v>187</v>
      </c>
      <c r="J53" s="9" t="s">
        <v>188</v>
      </c>
      <c r="K53" s="10" t="s">
        <v>10</v>
      </c>
    </row>
    <row r="54" spans="1:11" ht="26.4" customHeight="1" x14ac:dyDescent="0.25">
      <c r="A54" s="27" t="s">
        <v>189</v>
      </c>
      <c r="B54" s="28" t="s">
        <v>29</v>
      </c>
      <c r="C54" s="24" t="s">
        <v>126</v>
      </c>
      <c r="D54" s="25" t="str">
        <f t="shared" si="1"/>
        <v>SIGN,NO U TURN,SYM,BK/WH/RD,36x36 INALUMINUM, R3-4, (9.00 SQ. FT.), SYMBOL, BLACK/WHITE/RED</v>
      </c>
      <c r="E54" s="26">
        <v>1</v>
      </c>
      <c r="F54" s="42"/>
      <c r="G54" s="42"/>
      <c r="H54" s="43"/>
      <c r="I54" s="8" t="s">
        <v>190</v>
      </c>
      <c r="J54" s="9" t="s">
        <v>191</v>
      </c>
      <c r="K54" s="10" t="s">
        <v>10</v>
      </c>
    </row>
    <row r="55" spans="1:11" ht="26.4" customHeight="1" x14ac:dyDescent="0.25">
      <c r="A55" s="27" t="s">
        <v>192</v>
      </c>
      <c r="B55" s="24" t="s">
        <v>29</v>
      </c>
      <c r="C55" s="24" t="s">
        <v>126</v>
      </c>
      <c r="D55" s="25" t="str">
        <f t="shared" si="1"/>
        <v>SIGN,ROUNDABOUT,LT TRN ONLY,SYM,36x36 INALUMINUM, R3-8, (9.00 SQ. FT.), SYMBOL, BLACK/WHITE, ADVANCE LANECONTROL, LEFT TURN ONLY, OPTIONAL, ROUNDABOUT</v>
      </c>
      <c r="E55" s="26">
        <v>1</v>
      </c>
      <c r="F55" s="42"/>
      <c r="G55" s="42"/>
      <c r="H55" s="43"/>
      <c r="I55" s="11" t="s">
        <v>193</v>
      </c>
      <c r="J55" s="9" t="s">
        <v>194</v>
      </c>
      <c r="K55" s="10" t="s">
        <v>195</v>
      </c>
    </row>
    <row r="56" spans="1:11" ht="26.4" customHeight="1" x14ac:dyDescent="0.25">
      <c r="A56" s="27" t="s">
        <v>196</v>
      </c>
      <c r="B56" s="24" t="s">
        <v>29</v>
      </c>
      <c r="C56" s="24" t="s">
        <v>126</v>
      </c>
      <c r="D56" s="25" t="str">
        <f t="shared" si="1"/>
        <v>SIGN,ROUNDABOUT,RT TRN ONLY,SYM,36x36 INALUMINUM, R3-8, (9.00 SQ. FT.), SYMBOL, BLACK/WHITE, ADVANCE LANECONTROL, RIGHT TURN ONLY, OPTIONAL, ROUNDABOUT</v>
      </c>
      <c r="E56" s="26">
        <v>1</v>
      </c>
      <c r="F56" s="42"/>
      <c r="G56" s="42"/>
      <c r="H56" s="43"/>
      <c r="I56" s="11" t="s">
        <v>197</v>
      </c>
      <c r="J56" s="9" t="s">
        <v>194</v>
      </c>
      <c r="K56" s="10" t="s">
        <v>198</v>
      </c>
    </row>
    <row r="57" spans="1:11" ht="26.4" customHeight="1" x14ac:dyDescent="0.25">
      <c r="A57" s="27" t="s">
        <v>199</v>
      </c>
      <c r="B57" s="24" t="s">
        <v>29</v>
      </c>
      <c r="C57" s="24" t="s">
        <v>126</v>
      </c>
      <c r="D57" s="25" t="str">
        <f t="shared" si="1"/>
        <v>SIGN,ROUNDABOUT,THRU ONLY,SYM,36x36 INALUMINUM, R3-8, (9.00 SQ. FT.), SYMBOL, BLACK/WHITE, ADVANCE LANECONTROL, THROUGH ONLY, OPTIONAL, ROUNDABOUT</v>
      </c>
      <c r="E57" s="26">
        <v>1</v>
      </c>
      <c r="F57" s="42"/>
      <c r="G57" s="42"/>
      <c r="H57" s="43"/>
      <c r="I57" s="11" t="s">
        <v>200</v>
      </c>
      <c r="J57" s="9" t="s">
        <v>194</v>
      </c>
      <c r="K57" s="10" t="s">
        <v>201</v>
      </c>
    </row>
    <row r="58" spans="1:11" ht="26.4" customHeight="1" x14ac:dyDescent="0.25">
      <c r="A58" s="27" t="s">
        <v>202</v>
      </c>
      <c r="B58" s="24" t="s">
        <v>29</v>
      </c>
      <c r="C58" s="24" t="s">
        <v>126</v>
      </c>
      <c r="D58" s="25" t="str">
        <f t="shared" si="1"/>
        <v>SIGN,ROUNDABOUT,TWO LANES,SYM,36x36 INALUMINUM, R3-8, (9.00 SQ. FT.), SYMBOL, BLACK/WHITE, ADVANCE LANECONTROL, TWO LANES, OPTIONAL, ROUNDABOUT</v>
      </c>
      <c r="E58" s="26">
        <v>1</v>
      </c>
      <c r="F58" s="42"/>
      <c r="G58" s="42"/>
      <c r="H58" s="43"/>
      <c r="I58" s="11" t="s">
        <v>203</v>
      </c>
      <c r="J58" s="9" t="s">
        <v>194</v>
      </c>
      <c r="K58" s="10" t="s">
        <v>204</v>
      </c>
    </row>
    <row r="59" spans="1:11" ht="26.4" customHeight="1" x14ac:dyDescent="0.25">
      <c r="A59" s="27" t="s">
        <v>205</v>
      </c>
      <c r="B59" s="24" t="s">
        <v>29</v>
      </c>
      <c r="C59" s="24" t="s">
        <v>126</v>
      </c>
      <c r="D59" s="25" t="str">
        <f t="shared" si="1"/>
        <v>SIGN,SLOW MOVING VEH,LA,PL,12x12x12 INALUMINUM, R4-LA-SMVP, (0.50 SQ. FT.), LOUISIANA SPECIAL DESIGN, PLAQUE,RED/ORANGE, SLOW MOVING VEHICLE</v>
      </c>
      <c r="E59" s="26">
        <v>1</v>
      </c>
      <c r="F59" s="42"/>
      <c r="G59" s="42"/>
      <c r="H59" s="43"/>
      <c r="I59" s="8" t="s">
        <v>206</v>
      </c>
      <c r="J59" s="9" t="s">
        <v>207</v>
      </c>
      <c r="K59" s="10" t="s">
        <v>208</v>
      </c>
    </row>
    <row r="60" spans="1:11" ht="26.4" customHeight="1" x14ac:dyDescent="0.25">
      <c r="A60" s="27" t="s">
        <v>209</v>
      </c>
      <c r="B60" s="28" t="s">
        <v>29</v>
      </c>
      <c r="C60" s="24" t="s">
        <v>126</v>
      </c>
      <c r="D60" s="25" t="str">
        <f t="shared" si="1"/>
        <v>SIGN,TRUCKS USE RIGHT LANE,24x30 INALUMINUM, R4-5, (5.00 SQ. FT.), BLACK/WHITE</v>
      </c>
      <c r="E60" s="26">
        <v>1</v>
      </c>
      <c r="F60" s="42"/>
      <c r="G60" s="42"/>
      <c r="H60" s="43"/>
      <c r="I60" s="8" t="s">
        <v>210</v>
      </c>
      <c r="J60" s="9" t="s">
        <v>211</v>
      </c>
      <c r="K60" s="10" t="s">
        <v>10</v>
      </c>
    </row>
    <row r="61" spans="1:11" ht="26.4" customHeight="1" x14ac:dyDescent="0.25">
      <c r="A61" s="27" t="s">
        <v>212</v>
      </c>
      <c r="B61" s="24" t="s">
        <v>61</v>
      </c>
      <c r="C61" s="24" t="s">
        <v>126</v>
      </c>
      <c r="D61" s="25" t="str">
        <f t="shared" si="1"/>
        <v>SIGN,TURNING VEH YLD TO PED,30x30 INALUMINUM, R10-15, (6.25 SQ. FT.), YELLOW, TURNINGVEHICLES YIELD TO PEDESTRIANS</v>
      </c>
      <c r="E61" s="26">
        <v>1</v>
      </c>
      <c r="F61" s="42"/>
      <c r="G61" s="42"/>
      <c r="H61" s="43"/>
      <c r="I61" s="8" t="s">
        <v>213</v>
      </c>
      <c r="J61" s="9" t="s">
        <v>214</v>
      </c>
      <c r="K61" s="10" t="s">
        <v>215</v>
      </c>
    </row>
    <row r="62" spans="1:11" ht="26.4" customHeight="1" x14ac:dyDescent="0.25">
      <c r="A62" s="27" t="s">
        <v>216</v>
      </c>
      <c r="B62" s="24">
        <v>10</v>
      </c>
      <c r="C62" s="24" t="s">
        <v>126</v>
      </c>
      <c r="D62" s="25" t="str">
        <f t="shared" si="1"/>
        <v>SIGN,ARROW THRU AND 2 RT,BK/WH,30x30 INALUMINUM, R3-8R, (6.25 SQ. FT.), BLACK/WHITE, ARROWTHRU AND TWO RIGHT</v>
      </c>
      <c r="E62" s="26">
        <v>1</v>
      </c>
      <c r="F62" s="42"/>
      <c r="G62" s="42"/>
      <c r="H62" s="43"/>
      <c r="I62" s="8" t="s">
        <v>217</v>
      </c>
      <c r="J62" s="9" t="s">
        <v>218</v>
      </c>
      <c r="K62" s="10" t="s">
        <v>219</v>
      </c>
    </row>
    <row r="63" spans="1:11" ht="26.4" customHeight="1" x14ac:dyDescent="0.25">
      <c r="A63" s="27" t="s">
        <v>220</v>
      </c>
      <c r="B63" s="24">
        <v>10</v>
      </c>
      <c r="C63" s="24" t="s">
        <v>126</v>
      </c>
      <c r="D63" s="25" t="str">
        <f t="shared" ref="D63:D94" si="2">I63&amp;J63&amp;K63</f>
        <v>SIGN,AUTHORIZED VEHICLES ONLY,30x24 INALUMINUM, R5-11, (5.00 SQ. FT.), BLACK/WHITE</v>
      </c>
      <c r="E63" s="26">
        <v>1</v>
      </c>
      <c r="F63" s="42"/>
      <c r="G63" s="42"/>
      <c r="H63" s="43"/>
      <c r="I63" s="8" t="s">
        <v>221</v>
      </c>
      <c r="J63" s="9" t="s">
        <v>222</v>
      </c>
      <c r="K63" s="10" t="s">
        <v>10</v>
      </c>
    </row>
    <row r="64" spans="1:11" ht="26.4" customHeight="1" x14ac:dyDescent="0.25">
      <c r="A64" s="27" t="s">
        <v>223</v>
      </c>
      <c r="B64" s="24">
        <v>10</v>
      </c>
      <c r="C64" s="24" t="s">
        <v>126</v>
      </c>
      <c r="D64" s="25" t="str">
        <f t="shared" si="2"/>
        <v>SIGN,KEEP RIGHT,SYM,BK/WH,36x48 INALUMINUM, R4-7, (12.00 SQ. FT.), SYMBOL, BLACK/WHITE</v>
      </c>
      <c r="E64" s="26">
        <v>1</v>
      </c>
      <c r="F64" s="42"/>
      <c r="G64" s="42"/>
      <c r="H64" s="43"/>
      <c r="I64" s="8" t="s">
        <v>224</v>
      </c>
      <c r="J64" s="9" t="s">
        <v>225</v>
      </c>
      <c r="K64" s="10" t="s">
        <v>10</v>
      </c>
    </row>
    <row r="65" spans="1:11" ht="26.4" customHeight="1" x14ac:dyDescent="0.25">
      <c r="A65" s="27" t="s">
        <v>226</v>
      </c>
      <c r="B65" s="24">
        <v>10</v>
      </c>
      <c r="C65" s="24" t="s">
        <v>126</v>
      </c>
      <c r="D65" s="25" t="str">
        <f t="shared" si="2"/>
        <v>SIGN,LEFT LANE MUST TURN LEFT,30x30 INALUMINUM, R3-7L, (6.25 SQ. FT.), BLACK/WHITE</v>
      </c>
      <c r="E65" s="26">
        <v>1</v>
      </c>
      <c r="F65" s="42"/>
      <c r="G65" s="42"/>
      <c r="H65" s="43"/>
      <c r="I65" s="8" t="s">
        <v>227</v>
      </c>
      <c r="J65" s="9" t="s">
        <v>228</v>
      </c>
      <c r="K65" s="10" t="s">
        <v>10</v>
      </c>
    </row>
    <row r="66" spans="1:11" ht="26.4" customHeight="1" x14ac:dyDescent="0.25">
      <c r="A66" s="27" t="s">
        <v>229</v>
      </c>
      <c r="B66" s="24">
        <v>10</v>
      </c>
      <c r="C66" s="24" t="s">
        <v>126</v>
      </c>
      <c r="D66" s="25" t="str">
        <f t="shared" si="2"/>
        <v>SIGN,NO PARKING EXCEPT ON SLDR,24x30 INALUMINUM, R8-2, (5.00 SQ. FT.), RED/WHITE, NO PARKINGEXCEPT ON SHOULDER</v>
      </c>
      <c r="E66" s="26">
        <v>1</v>
      </c>
      <c r="F66" s="42"/>
      <c r="G66" s="42"/>
      <c r="H66" s="43"/>
      <c r="I66" s="8" t="s">
        <v>230</v>
      </c>
      <c r="J66" s="9" t="s">
        <v>231</v>
      </c>
      <c r="K66" s="10" t="s">
        <v>232</v>
      </c>
    </row>
    <row r="67" spans="1:11" ht="26.4" customHeight="1" x14ac:dyDescent="0.25">
      <c r="A67" s="27" t="s">
        <v>233</v>
      </c>
      <c r="B67" s="24">
        <v>10</v>
      </c>
      <c r="C67" s="24" t="s">
        <v>126</v>
      </c>
      <c r="D67" s="25" t="str">
        <f t="shared" si="2"/>
        <v>SIGN,TO BOTH LNS IN CIRCLE,LA,PL,30x30INALUMINUM, R3-LA-TBLP, (6.25 SQ. FT.), LOUISIANA SPECIAL DESIGN, PLAQUE,BLACK/WHITE, TO BOTH LANES IN CIRCLE</v>
      </c>
      <c r="E67" s="26">
        <v>1</v>
      </c>
      <c r="F67" s="42"/>
      <c r="G67" s="42"/>
      <c r="H67" s="43"/>
      <c r="I67" s="8" t="s">
        <v>234</v>
      </c>
      <c r="J67" s="9" t="s">
        <v>235</v>
      </c>
      <c r="K67" s="10" t="s">
        <v>236</v>
      </c>
    </row>
    <row r="68" spans="1:11" ht="26.4" customHeight="1" x14ac:dyDescent="0.25">
      <c r="A68" s="27" t="s">
        <v>237</v>
      </c>
      <c r="B68" s="24">
        <v>10</v>
      </c>
      <c r="C68" s="24" t="s">
        <v>126</v>
      </c>
      <c r="D68" s="25" t="str">
        <f t="shared" si="2"/>
        <v>SIGN,TOW-AWAY ZONE,SYM,PL,BK/WH,12x6 INALUMINUM, R7-201P, (0.50 SQ. FT.), SYMBOL, PLAQUE, BLACK/WHITE, TOW-AWAYZONE</v>
      </c>
      <c r="E68" s="26">
        <v>1</v>
      </c>
      <c r="F68" s="42"/>
      <c r="G68" s="42"/>
      <c r="H68" s="43"/>
      <c r="I68" s="8" t="s">
        <v>238</v>
      </c>
      <c r="J68" s="9" t="s">
        <v>239</v>
      </c>
      <c r="K68" s="10" t="s">
        <v>240</v>
      </c>
    </row>
    <row r="69" spans="1:11" ht="26.4" customHeight="1" x14ac:dyDescent="0.25">
      <c r="A69" s="27" t="s">
        <v>241</v>
      </c>
      <c r="B69" s="28" t="s">
        <v>29</v>
      </c>
      <c r="C69" s="24" t="s">
        <v>242</v>
      </c>
      <c r="D69" s="25" t="str">
        <f t="shared" si="2"/>
        <v>SIGN,BY-PASS,BK/WH,36x18 INALUMINUM, M4-2, (4.50 SQ. FT.), BLACK/WHITE</v>
      </c>
      <c r="E69" s="26">
        <v>1</v>
      </c>
      <c r="F69" s="42"/>
      <c r="G69" s="42"/>
      <c r="H69" s="43"/>
      <c r="I69" s="8" t="s">
        <v>243</v>
      </c>
      <c r="J69" s="9" t="s">
        <v>244</v>
      </c>
      <c r="K69" s="10" t="s">
        <v>10</v>
      </c>
    </row>
    <row r="70" spans="1:11" ht="26.4" customHeight="1" x14ac:dyDescent="0.25">
      <c r="A70" s="23" t="s">
        <v>245</v>
      </c>
      <c r="B70" s="24">
        <v>4</v>
      </c>
      <c r="C70" s="24" t="s">
        <v>246</v>
      </c>
      <c r="D70" s="25" t="str">
        <f t="shared" si="2"/>
        <v>SIGN,1 LANE BRIDGE,YLW,36x36 INALUMINUM, W5-3, (9.00 SQ. FT.), YELLOW, ONE LANE BRIDGE</v>
      </c>
      <c r="E70" s="26">
        <v>1</v>
      </c>
      <c r="F70" s="42"/>
      <c r="G70" s="42"/>
      <c r="H70" s="43"/>
      <c r="I70" s="8" t="s">
        <v>247</v>
      </c>
      <c r="J70" s="9" t="s">
        <v>248</v>
      </c>
      <c r="K70" s="10" t="s">
        <v>10</v>
      </c>
    </row>
    <row r="71" spans="1:11" ht="26.4" customHeight="1" x14ac:dyDescent="0.25">
      <c r="A71" s="27" t="s">
        <v>249</v>
      </c>
      <c r="B71" s="24">
        <v>8</v>
      </c>
      <c r="C71" s="24" t="s">
        <v>246</v>
      </c>
      <c r="D71" s="25" t="str">
        <f t="shared" si="2"/>
        <v>SIGN,CURVE RIGHT,HAIRPIN,SYM,FLY,36x36INALUMINUM, W1-11R, (9.00 SQ. FT.), SYMBOL, FLUORESCENT YELLOW, HAIRPINCURVE RIGHT</v>
      </c>
      <c r="E71" s="26">
        <v>1</v>
      </c>
      <c r="F71" s="42"/>
      <c r="G71" s="42"/>
      <c r="H71" s="43"/>
      <c r="I71" s="8" t="s">
        <v>250</v>
      </c>
      <c r="J71" s="9" t="s">
        <v>251</v>
      </c>
      <c r="K71" s="10" t="s">
        <v>252</v>
      </c>
    </row>
    <row r="72" spans="1:11" ht="26.4" customHeight="1" x14ac:dyDescent="0.25">
      <c r="A72" s="27" t="s">
        <v>253</v>
      </c>
      <c r="B72" s="24">
        <v>9</v>
      </c>
      <c r="C72" s="24" t="s">
        <v>246</v>
      </c>
      <c r="D72" s="25" t="str">
        <f t="shared" si="2"/>
        <v>SIGN,CURVE RIGHT,HAIRPIN,SYM,FLY,48x48INALUMINUM, W1-11R, (16.00 SQ. FT.), SYMBOL, FLUORESCENT YELLOW, HAIRPINCURVE RIGHT</v>
      </c>
      <c r="E72" s="26">
        <v>1</v>
      </c>
      <c r="F72" s="42"/>
      <c r="G72" s="42"/>
      <c r="H72" s="43"/>
      <c r="I72" s="8" t="s">
        <v>254</v>
      </c>
      <c r="J72" s="9" t="s">
        <v>255</v>
      </c>
      <c r="K72" s="10" t="s">
        <v>252</v>
      </c>
    </row>
    <row r="73" spans="1:11" ht="26.4" customHeight="1" x14ac:dyDescent="0.25">
      <c r="A73" s="27" t="s">
        <v>256</v>
      </c>
      <c r="B73" s="24">
        <v>8</v>
      </c>
      <c r="C73" s="24" t="s">
        <v>246</v>
      </c>
      <c r="D73" s="25" t="str">
        <f t="shared" si="2"/>
        <v>SIGN,LANE ENDS,MERGE LEFT,FL OR,36x36INALUMINUM, W9-2L, (9.00 SQ. FT.), FLUORESCENT ORANGE</v>
      </c>
      <c r="E73" s="26">
        <v>1</v>
      </c>
      <c r="F73" s="42"/>
      <c r="G73" s="42"/>
      <c r="H73" s="43"/>
      <c r="I73" s="11" t="s">
        <v>257</v>
      </c>
      <c r="J73" s="9" t="s">
        <v>258</v>
      </c>
      <c r="K73" s="10" t="s">
        <v>10</v>
      </c>
    </row>
    <row r="74" spans="1:11" ht="26.4" customHeight="1" x14ac:dyDescent="0.25">
      <c r="A74" s="27" t="s">
        <v>259</v>
      </c>
      <c r="B74" s="24">
        <v>8</v>
      </c>
      <c r="C74" s="24" t="s">
        <v>246</v>
      </c>
      <c r="D74" s="25" t="str">
        <f t="shared" si="2"/>
        <v>SIGN,LANE ENDS,MERGE RIGHT,FL OR,36x36INALUMINUM, W9-2R, (9.00 SQ. FT.), FLUORESCENT ORANGE</v>
      </c>
      <c r="E74" s="26">
        <v>1</v>
      </c>
      <c r="F74" s="42"/>
      <c r="G74" s="42"/>
      <c r="H74" s="43"/>
      <c r="I74" s="8" t="s">
        <v>260</v>
      </c>
      <c r="J74" s="9" t="s">
        <v>261</v>
      </c>
      <c r="K74" s="10" t="s">
        <v>10</v>
      </c>
    </row>
    <row r="75" spans="1:11" ht="26.4" customHeight="1" x14ac:dyDescent="0.25">
      <c r="A75" s="23" t="s">
        <v>262</v>
      </c>
      <c r="B75" s="24">
        <v>5</v>
      </c>
      <c r="C75" s="24" t="s">
        <v>246</v>
      </c>
      <c r="D75" s="25" t="str">
        <f t="shared" si="2"/>
        <v>SIGN,LEFT LANE ENDS,YLW,48x48 INALUMINUM, W9-1L, (16.00 SQ. FT.), YELLOW</v>
      </c>
      <c r="E75" s="26">
        <v>1</v>
      </c>
      <c r="F75" s="42"/>
      <c r="G75" s="42"/>
      <c r="H75" s="43"/>
      <c r="I75" s="8" t="s">
        <v>263</v>
      </c>
      <c r="J75" s="9" t="s">
        <v>264</v>
      </c>
      <c r="K75" s="10" t="s">
        <v>10</v>
      </c>
    </row>
    <row r="76" spans="1:11" ht="26.4" customHeight="1" x14ac:dyDescent="0.25">
      <c r="A76" s="23" t="s">
        <v>265</v>
      </c>
      <c r="B76" s="24">
        <v>5</v>
      </c>
      <c r="C76" s="24" t="s">
        <v>246</v>
      </c>
      <c r="D76" s="25" t="str">
        <f t="shared" si="2"/>
        <v>SIGN,NARROW BRIDGE,YLW,36x36 INALUMINUM, W5-2, (9.00 SQ. FT.), YELLOW</v>
      </c>
      <c r="E76" s="26">
        <v>1</v>
      </c>
      <c r="F76" s="42"/>
      <c r="G76" s="42"/>
      <c r="H76" s="43"/>
      <c r="I76" s="8" t="s">
        <v>266</v>
      </c>
      <c r="J76" s="9" t="s">
        <v>267</v>
      </c>
      <c r="K76" s="10" t="s">
        <v>10</v>
      </c>
    </row>
    <row r="77" spans="1:11" ht="26.4" customHeight="1" x14ac:dyDescent="0.25">
      <c r="A77" s="23" t="s">
        <v>268</v>
      </c>
      <c r="B77" s="24">
        <v>5</v>
      </c>
      <c r="C77" s="24" t="s">
        <v>246</v>
      </c>
      <c r="D77" s="25" t="str">
        <f t="shared" si="2"/>
        <v>SIGN,RIGHT LANE ENDS,YLW,48x48 INALUMINUM, W9-1R, (16.00 SQ. FT.), YELLOW</v>
      </c>
      <c r="E77" s="26">
        <v>1</v>
      </c>
      <c r="F77" s="42"/>
      <c r="G77" s="42"/>
      <c r="H77" s="43"/>
      <c r="I77" s="11" t="s">
        <v>269</v>
      </c>
      <c r="J77" s="9" t="s">
        <v>270</v>
      </c>
      <c r="K77" s="10" t="s">
        <v>10</v>
      </c>
    </row>
    <row r="78" spans="1:11" ht="26.4" customHeight="1" x14ac:dyDescent="0.25">
      <c r="A78" s="27" t="s">
        <v>271</v>
      </c>
      <c r="B78" s="24">
        <v>8</v>
      </c>
      <c r="C78" s="24" t="s">
        <v>246</v>
      </c>
      <c r="D78" s="25" t="str">
        <f t="shared" si="2"/>
        <v>SIGN,STATE LAW,LA,YLW,48x12 INALUMINUM, W1-LA-LAW, (4.00 SQ. FT.), LOUISIANA SPECIAL DESIGN, YELLOW</v>
      </c>
      <c r="E78" s="26">
        <v>1</v>
      </c>
      <c r="F78" s="42"/>
      <c r="G78" s="42"/>
      <c r="H78" s="43"/>
      <c r="I78" s="8" t="s">
        <v>272</v>
      </c>
      <c r="J78" s="9" t="s">
        <v>273</v>
      </c>
      <c r="K78" s="10" t="s">
        <v>10</v>
      </c>
    </row>
    <row r="79" spans="1:11" ht="26.4" customHeight="1" x14ac:dyDescent="0.25">
      <c r="A79" s="27" t="s">
        <v>274</v>
      </c>
      <c r="B79" s="24">
        <v>7</v>
      </c>
      <c r="C79" s="24" t="s">
        <v>246</v>
      </c>
      <c r="D79" s="25" t="str">
        <f t="shared" si="2"/>
        <v>SIGN,T,INTERSECTION,SYM,YLW,30x30 INALUMINUM, W2-4, (6.25 SQ. FT.), SYMBOL, YELLOW</v>
      </c>
      <c r="E79" s="26">
        <v>1</v>
      </c>
      <c r="F79" s="42"/>
      <c r="G79" s="42"/>
      <c r="H79" s="43"/>
      <c r="I79" s="8" t="s">
        <v>275</v>
      </c>
      <c r="J79" s="9" t="s">
        <v>276</v>
      </c>
      <c r="K79" s="10" t="s">
        <v>10</v>
      </c>
    </row>
    <row r="80" spans="1:11" ht="26.4" customHeight="1" x14ac:dyDescent="0.25">
      <c r="A80" s="23" t="s">
        <v>277</v>
      </c>
      <c r="B80" s="24">
        <v>5</v>
      </c>
      <c r="C80" s="24" t="s">
        <v>246</v>
      </c>
      <c r="D80" s="25" t="str">
        <f t="shared" si="2"/>
        <v>SIGN,TRUCK X-ING,YLW,48x48 INALUMINUM, W8-6, (16.00 SQ. FT.), YELLOW, TRUCK CROSSING</v>
      </c>
      <c r="E80" s="26">
        <v>1</v>
      </c>
      <c r="F80" s="42"/>
      <c r="G80" s="42"/>
      <c r="H80" s="43"/>
      <c r="I80" s="8" t="s">
        <v>278</v>
      </c>
      <c r="J80" s="9" t="s">
        <v>279</v>
      </c>
      <c r="K80" s="10" t="s">
        <v>10</v>
      </c>
    </row>
    <row r="81" spans="1:11" ht="26.4" customHeight="1" x14ac:dyDescent="0.25">
      <c r="A81" s="27" t="s">
        <v>280</v>
      </c>
      <c r="B81" s="28" t="s">
        <v>29</v>
      </c>
      <c r="C81" s="24" t="s">
        <v>246</v>
      </c>
      <c r="D81" s="25" t="str">
        <f t="shared" si="2"/>
        <v>SIGN,ADDED LANE,LEFT,SYM,YLW,48x48 INALUMINUM, W4-3L, (16.00 SQ. FT.), SYMBOL, YELLOW, ADDED LANE, LEFT</v>
      </c>
      <c r="E81" s="26">
        <v>1</v>
      </c>
      <c r="F81" s="42"/>
      <c r="G81" s="42"/>
      <c r="H81" s="43"/>
      <c r="I81" s="8" t="s">
        <v>281</v>
      </c>
      <c r="J81" s="9" t="s">
        <v>282</v>
      </c>
      <c r="K81" s="10" t="s">
        <v>10</v>
      </c>
    </row>
    <row r="82" spans="1:11" ht="26.4" customHeight="1" x14ac:dyDescent="0.25">
      <c r="A82" s="27" t="s">
        <v>283</v>
      </c>
      <c r="B82" s="24" t="s">
        <v>29</v>
      </c>
      <c r="C82" s="24" t="s">
        <v>246</v>
      </c>
      <c r="D82" s="25" t="str">
        <f t="shared" si="2"/>
        <v>SIGN,ARROW,DOUBLE,SYM,ORG,30x30 INALUMINUM, W12-1, (6.25 SQ. FT.), SYMBOL, ORANGE</v>
      </c>
      <c r="E82" s="26">
        <v>1</v>
      </c>
      <c r="F82" s="42"/>
      <c r="G82" s="42"/>
      <c r="H82" s="43"/>
      <c r="I82" s="11" t="s">
        <v>284</v>
      </c>
      <c r="J82" s="9" t="s">
        <v>285</v>
      </c>
      <c r="K82" s="10" t="s">
        <v>10</v>
      </c>
    </row>
    <row r="83" spans="1:11" ht="26.4" customHeight="1" x14ac:dyDescent="0.25">
      <c r="A83" s="27" t="s">
        <v>286</v>
      </c>
      <c r="B83" s="28" t="s">
        <v>29</v>
      </c>
      <c r="C83" s="24" t="s">
        <v>246</v>
      </c>
      <c r="D83" s="25" t="str">
        <f t="shared" si="2"/>
        <v>SIGN,BUMP,YLW,36x36 INALUMINUM, W8-1, (9.00 SQ. FT.), YELLOW</v>
      </c>
      <c r="E83" s="26">
        <v>1</v>
      </c>
      <c r="F83" s="42"/>
      <c r="G83" s="42"/>
      <c r="H83" s="43"/>
      <c r="I83" s="8" t="s">
        <v>287</v>
      </c>
      <c r="J83" s="9" t="s">
        <v>288</v>
      </c>
      <c r="K83" s="10" t="s">
        <v>10</v>
      </c>
    </row>
    <row r="84" spans="1:11" ht="26.4" customHeight="1" x14ac:dyDescent="0.25">
      <c r="A84" s="27" t="s">
        <v>289</v>
      </c>
      <c r="B84" s="28" t="s">
        <v>29</v>
      </c>
      <c r="C84" s="24" t="s">
        <v>246</v>
      </c>
      <c r="D84" s="25" t="str">
        <f t="shared" si="2"/>
        <v>SIGN,CROSSROAD,SYM,YLW,48x48 INALUMINUM, W2-1, (16.00 SQ. FT.), SYMBOL, YELLOW</v>
      </c>
      <c r="E84" s="26">
        <v>1</v>
      </c>
      <c r="F84" s="42"/>
      <c r="G84" s="42"/>
      <c r="H84" s="43"/>
      <c r="I84" s="8" t="s">
        <v>290</v>
      </c>
      <c r="J84" s="9" t="s">
        <v>291</v>
      </c>
      <c r="K84" s="10" t="s">
        <v>10</v>
      </c>
    </row>
    <row r="85" spans="1:11" ht="26.4" customHeight="1" x14ac:dyDescent="0.25">
      <c r="A85" s="27" t="s">
        <v>292</v>
      </c>
      <c r="B85" s="24" t="s">
        <v>29</v>
      </c>
      <c r="C85" s="24" t="s">
        <v>246</v>
      </c>
      <c r="D85" s="25" t="str">
        <f t="shared" si="2"/>
        <v>SIGN,CURVE LEFT,HAIRPIN,SYM,FLY,30x30 INALUMINUM, W1-11L, (6.25 SQ. FT.), SYMBOL, FLUORESCENT YELLOW, HAIRPINCURVE LEFT</v>
      </c>
      <c r="E85" s="26">
        <v>1</v>
      </c>
      <c r="F85" s="42"/>
      <c r="G85" s="42"/>
      <c r="H85" s="43"/>
      <c r="I85" s="11" t="s">
        <v>293</v>
      </c>
      <c r="J85" s="9" t="s">
        <v>294</v>
      </c>
      <c r="K85" s="10" t="s">
        <v>295</v>
      </c>
    </row>
    <row r="86" spans="1:11" ht="26.4" customHeight="1" x14ac:dyDescent="0.25">
      <c r="A86" s="27" t="s">
        <v>296</v>
      </c>
      <c r="B86" s="24" t="s">
        <v>29</v>
      </c>
      <c r="C86" s="24" t="s">
        <v>246</v>
      </c>
      <c r="D86" s="25" t="str">
        <f t="shared" si="2"/>
        <v>SIGN,CURVE LEFT,HAIRPIN,SYM,FLY,36x36 INALUMINUM, W1-11L, (9.00 SQ. FT.), SYMBOL, FLUORESCENT YELLOW, HAIRPINCURVE LEFT</v>
      </c>
      <c r="E86" s="26">
        <v>1</v>
      </c>
      <c r="F86" s="42"/>
      <c r="G86" s="42"/>
      <c r="H86" s="43"/>
      <c r="I86" s="8" t="s">
        <v>297</v>
      </c>
      <c r="J86" s="9" t="s">
        <v>298</v>
      </c>
      <c r="K86" s="10" t="s">
        <v>295</v>
      </c>
    </row>
    <row r="87" spans="1:11" ht="26.4" customHeight="1" x14ac:dyDescent="0.25">
      <c r="A87" s="27" t="s">
        <v>299</v>
      </c>
      <c r="B87" s="24" t="s">
        <v>29</v>
      </c>
      <c r="C87" s="24" t="s">
        <v>246</v>
      </c>
      <c r="D87" s="25" t="str">
        <f t="shared" si="2"/>
        <v>SIGN,CURVE LEFT,HAIRPIN,SYM,FLY,48x48 INALUMINUM, W1-11L, (16.00 SQ. FT.), SYMBOL, FLUORESCENT YELLOW, HAIRPINCURVE LEFT</v>
      </c>
      <c r="E87" s="26">
        <v>1</v>
      </c>
      <c r="F87" s="42"/>
      <c r="G87" s="42"/>
      <c r="H87" s="43"/>
      <c r="I87" s="8" t="s">
        <v>300</v>
      </c>
      <c r="J87" s="9" t="s">
        <v>301</v>
      </c>
      <c r="K87" s="10" t="s">
        <v>295</v>
      </c>
    </row>
    <row r="88" spans="1:11" ht="26.4" customHeight="1" x14ac:dyDescent="0.25">
      <c r="A88" s="27" t="s">
        <v>302</v>
      </c>
      <c r="B88" s="24" t="s">
        <v>29</v>
      </c>
      <c r="C88" s="24" t="s">
        <v>246</v>
      </c>
      <c r="D88" s="25" t="str">
        <f t="shared" si="2"/>
        <v>SIGN,CURVE RIGHT,270 DEGREE,FLY,36x36 INALUMINUM, W1-15R, (9.00 SQ. FT.), FLUORESCENT YELLOW,270 DEGREE RIGHT CURVE</v>
      </c>
      <c r="E88" s="26">
        <v>1</v>
      </c>
      <c r="F88" s="42"/>
      <c r="G88" s="42"/>
      <c r="H88" s="43"/>
      <c r="I88" s="8" t="s">
        <v>303</v>
      </c>
      <c r="J88" s="9" t="s">
        <v>304</v>
      </c>
      <c r="K88" s="10" t="s">
        <v>305</v>
      </c>
    </row>
    <row r="89" spans="1:11" ht="26.4" customHeight="1" x14ac:dyDescent="0.25">
      <c r="A89" s="27" t="s">
        <v>306</v>
      </c>
      <c r="B89" s="24" t="s">
        <v>29</v>
      </c>
      <c r="C89" s="24" t="s">
        <v>246</v>
      </c>
      <c r="D89" s="25" t="str">
        <f t="shared" si="2"/>
        <v>SIGN,CURVE RIGHT,HAIRPIN,SYM,FLY,30x30INALUMINUM, W1-11R, (6.25 SQ. FT.), SYMBOL, FLUORESCENT YELLOW, HAIRPINCURVE RIGHT</v>
      </c>
      <c r="E89" s="26">
        <v>1</v>
      </c>
      <c r="F89" s="42"/>
      <c r="G89" s="42"/>
      <c r="H89" s="43"/>
      <c r="I89" s="8" t="s">
        <v>307</v>
      </c>
      <c r="J89" s="9" t="s">
        <v>308</v>
      </c>
      <c r="K89" s="10" t="s">
        <v>252</v>
      </c>
    </row>
    <row r="90" spans="1:11" ht="26.4" customHeight="1" x14ac:dyDescent="0.25">
      <c r="A90" s="27" t="s">
        <v>309</v>
      </c>
      <c r="B90" s="24" t="s">
        <v>29</v>
      </c>
      <c r="C90" s="24" t="s">
        <v>246</v>
      </c>
      <c r="D90" s="25" t="str">
        <f t="shared" si="2"/>
        <v>SIGN,EV CHARGING STN,SYM,WH/BL,24x24 INALUMINUM, D9-11B, (4.00 SQ. FT.), SYMBOL, WHITE/BLUE, ELECTRIC VEHICLECHARGING STATION</v>
      </c>
      <c r="E90" s="26">
        <v>1</v>
      </c>
      <c r="F90" s="42"/>
      <c r="G90" s="42"/>
      <c r="H90" s="43"/>
      <c r="I90" s="11" t="s">
        <v>310</v>
      </c>
      <c r="J90" s="9" t="s">
        <v>311</v>
      </c>
      <c r="K90" s="10" t="s">
        <v>32</v>
      </c>
    </row>
    <row r="91" spans="1:11" ht="26.4" customHeight="1" x14ac:dyDescent="0.25">
      <c r="A91" s="27" t="s">
        <v>312</v>
      </c>
      <c r="B91" s="24" t="s">
        <v>61</v>
      </c>
      <c r="C91" s="24" t="s">
        <v>246</v>
      </c>
      <c r="D91" s="25" t="str">
        <f t="shared" si="2"/>
        <v>SIGN,HILL,SYM,YLW,30x30 INALUMINUM, W7-1, (6.25 SQ. FT.), SYMBOL, YELLOW</v>
      </c>
      <c r="E91" s="26">
        <v>1</v>
      </c>
      <c r="F91" s="42"/>
      <c r="G91" s="42"/>
      <c r="H91" s="43"/>
      <c r="I91" s="8" t="s">
        <v>313</v>
      </c>
      <c r="J91" s="9" t="s">
        <v>314</v>
      </c>
      <c r="K91" s="10" t="s">
        <v>10</v>
      </c>
    </row>
    <row r="92" spans="1:11" ht="26.4" customHeight="1" x14ac:dyDescent="0.25">
      <c r="A92" s="27" t="s">
        <v>315</v>
      </c>
      <c r="B92" s="28" t="s">
        <v>29</v>
      </c>
      <c r="C92" s="24" t="s">
        <v>246</v>
      </c>
      <c r="D92" s="25" t="str">
        <f t="shared" si="2"/>
        <v>SIGN,LANE ENDS,LEFT,SYM,YLW,48x48 INALUMINUM, W4-2L, (16.00 SQ. FT.), SYMBOL, LANE ENDS, TRANSITION LEFT</v>
      </c>
      <c r="E92" s="26">
        <v>1</v>
      </c>
      <c r="F92" s="42"/>
      <c r="G92" s="42"/>
      <c r="H92" s="43"/>
      <c r="I92" s="8" t="s">
        <v>316</v>
      </c>
      <c r="J92" s="9" t="s">
        <v>317</v>
      </c>
      <c r="K92" s="10" t="s">
        <v>10</v>
      </c>
    </row>
    <row r="93" spans="1:11" ht="26.4" customHeight="1" x14ac:dyDescent="0.25">
      <c r="A93" s="27" t="s">
        <v>318</v>
      </c>
      <c r="B93" s="24" t="s">
        <v>29</v>
      </c>
      <c r="C93" s="24" t="s">
        <v>246</v>
      </c>
      <c r="D93" s="25" t="str">
        <f t="shared" si="2"/>
        <v>SIGN,LANE ENDS,MERGE LEFT,YLW,48x48 INALUMINUM, W9-2L, (16.00 SQ. FT.), YELLOW</v>
      </c>
      <c r="E93" s="26">
        <v>1</v>
      </c>
      <c r="F93" s="42"/>
      <c r="G93" s="42"/>
      <c r="H93" s="43"/>
      <c r="I93" s="8" t="s">
        <v>319</v>
      </c>
      <c r="J93" s="9" t="s">
        <v>320</v>
      </c>
      <c r="K93" s="10" t="s">
        <v>10</v>
      </c>
    </row>
    <row r="94" spans="1:11" ht="26.4" customHeight="1" x14ac:dyDescent="0.25">
      <c r="A94" s="27" t="s">
        <v>321</v>
      </c>
      <c r="B94" s="28" t="s">
        <v>29</v>
      </c>
      <c r="C94" s="24" t="s">
        <v>246</v>
      </c>
      <c r="D94" s="25" t="str">
        <f t="shared" si="2"/>
        <v>SIGN,LANE ENDS,RIGHT,SYM,YLW,48x48 INALUMINUM, W4-2R, (16.00 SQ. FT.), SYMBOL, YELLOW, LANE ENDS,TRANSITION RIGHT</v>
      </c>
      <c r="E94" s="26">
        <v>1</v>
      </c>
      <c r="F94" s="42"/>
      <c r="G94" s="42"/>
      <c r="H94" s="43"/>
      <c r="I94" s="8" t="s">
        <v>322</v>
      </c>
      <c r="J94" s="9" t="s">
        <v>323</v>
      </c>
      <c r="K94" s="10" t="s">
        <v>324</v>
      </c>
    </row>
    <row r="95" spans="1:11" ht="26.4" customHeight="1" x14ac:dyDescent="0.25">
      <c r="A95" s="27" t="s">
        <v>325</v>
      </c>
      <c r="B95" s="24" t="s">
        <v>29</v>
      </c>
      <c r="C95" s="24" t="s">
        <v>246</v>
      </c>
      <c r="D95" s="25" t="str">
        <f t="shared" ref="D95:D112" si="3">I95&amp;J95&amp;K95</f>
        <v>SIGN,LOW SHOULDER,YLW,24x24 INALUMINUM, W8-9, (4.00 SQ. FT.), YELLOW</v>
      </c>
      <c r="E95" s="26">
        <v>1</v>
      </c>
      <c r="F95" s="42"/>
      <c r="G95" s="42"/>
      <c r="H95" s="43"/>
      <c r="I95" s="8" t="s">
        <v>326</v>
      </c>
      <c r="J95" s="9" t="s">
        <v>327</v>
      </c>
      <c r="K95" s="10" t="s">
        <v>10</v>
      </c>
    </row>
    <row r="96" spans="1:11" ht="26.4" customHeight="1" x14ac:dyDescent="0.25">
      <c r="A96" s="27" t="s">
        <v>328</v>
      </c>
      <c r="B96" s="28" t="s">
        <v>29</v>
      </c>
      <c r="C96" s="24" t="s">
        <v>246</v>
      </c>
      <c r="D96" s="25" t="str">
        <f t="shared" si="3"/>
        <v>SIGN,LOW SHOULDER,YLW,36x36 INALUMINUM, W8-9, (9.00 SQ. FT.), YELLOW</v>
      </c>
      <c r="E96" s="26">
        <v>1</v>
      </c>
      <c r="F96" s="42"/>
      <c r="G96" s="42"/>
      <c r="H96" s="43"/>
      <c r="I96" s="8" t="s">
        <v>329</v>
      </c>
      <c r="J96" s="9" t="s">
        <v>330</v>
      </c>
      <c r="K96" s="10" t="s">
        <v>10</v>
      </c>
    </row>
    <row r="97" spans="1:11" ht="26.4" customHeight="1" x14ac:dyDescent="0.25">
      <c r="A97" s="27" t="s">
        <v>331</v>
      </c>
      <c r="B97" s="28" t="s">
        <v>61</v>
      </c>
      <c r="C97" s="24" t="s">
        <v>246</v>
      </c>
      <c r="D97" s="25" t="str">
        <f t="shared" si="3"/>
        <v>SIGN,PAVEMENT ENDS,YLW,36x36 INALUMINUM, W8-3, (9.00 SQ. FT.), YELLOW</v>
      </c>
      <c r="E97" s="26">
        <v>1</v>
      </c>
      <c r="F97" s="42"/>
      <c r="G97" s="42"/>
      <c r="H97" s="43"/>
      <c r="I97" s="8" t="s">
        <v>332</v>
      </c>
      <c r="J97" s="9" t="s">
        <v>333</v>
      </c>
      <c r="K97" s="10" t="s">
        <v>10</v>
      </c>
    </row>
    <row r="98" spans="1:11" ht="26.4" customHeight="1" x14ac:dyDescent="0.25">
      <c r="A98" s="27" t="s">
        <v>334</v>
      </c>
      <c r="B98" s="28" t="s">
        <v>29</v>
      </c>
      <c r="C98" s="24" t="s">
        <v>246</v>
      </c>
      <c r="D98" s="25" t="str">
        <f t="shared" si="3"/>
        <v>SIGN,ROAD NARROWS,YLW,36x36 INALUMINUM, W5-1, (9.00 SQ. FT.), ORANGE</v>
      </c>
      <c r="E98" s="26">
        <v>1</v>
      </c>
      <c r="F98" s="42"/>
      <c r="G98" s="42"/>
      <c r="H98" s="43"/>
      <c r="I98" s="8" t="s">
        <v>335</v>
      </c>
      <c r="J98" s="9" t="s">
        <v>336</v>
      </c>
      <c r="K98" s="10" t="s">
        <v>10</v>
      </c>
    </row>
    <row r="99" spans="1:11" ht="26.4" customHeight="1" x14ac:dyDescent="0.25">
      <c r="A99" s="27" t="s">
        <v>337</v>
      </c>
      <c r="B99" s="24" t="s">
        <v>61</v>
      </c>
      <c r="C99" s="24" t="s">
        <v>246</v>
      </c>
      <c r="D99" s="25" t="str">
        <f t="shared" si="3"/>
        <v>SIGN,ROAD WORK (__),ORG,36x36 INALUMINUM, W20-1, (9.00 SQ. FT.), ORANGE, WITH WINDOW FOR APPROPRIATEDISTANCE</v>
      </c>
      <c r="E99" s="26">
        <v>1</v>
      </c>
      <c r="F99" s="42"/>
      <c r="G99" s="42"/>
      <c r="H99" s="43"/>
      <c r="I99" s="8" t="s">
        <v>338</v>
      </c>
      <c r="J99" s="9" t="s">
        <v>339</v>
      </c>
      <c r="K99" s="10" t="s">
        <v>340</v>
      </c>
    </row>
    <row r="100" spans="1:11" ht="26.4" customHeight="1" x14ac:dyDescent="0.25">
      <c r="A100" s="27" t="s">
        <v>341</v>
      </c>
      <c r="B100" s="28" t="s">
        <v>61</v>
      </c>
      <c r="C100" s="24" t="s">
        <v>246</v>
      </c>
      <c r="D100" s="25" t="str">
        <f t="shared" si="3"/>
        <v>SIGN,ROAD WORK (__),ORG,48x48 INALUMINUM, W20-1, (16.00 SQ. FT.), ORANGE, WITH WINDOW FOR APPROPRIATEDISTANCE</v>
      </c>
      <c r="E100" s="26">
        <v>1</v>
      </c>
      <c r="F100" s="42"/>
      <c r="G100" s="42"/>
      <c r="H100" s="43"/>
      <c r="I100" s="8" t="s">
        <v>342</v>
      </c>
      <c r="J100" s="9" t="s">
        <v>343</v>
      </c>
      <c r="K100" s="10" t="s">
        <v>340</v>
      </c>
    </row>
    <row r="101" spans="1:11" ht="26.4" customHeight="1" x14ac:dyDescent="0.25">
      <c r="A101" s="27" t="s">
        <v>344</v>
      </c>
      <c r="B101" s="24" t="s">
        <v>29</v>
      </c>
      <c r="C101" s="24" t="s">
        <v>246</v>
      </c>
      <c r="D101" s="25" t="str">
        <f t="shared" si="3"/>
        <v>SIGN,ROUGH ROAD,YLW,24x24 INALUMINUM, W8-8, (4.00 SQ. FT.), YELLOW</v>
      </c>
      <c r="E101" s="26">
        <v>1</v>
      </c>
      <c r="F101" s="42"/>
      <c r="G101" s="42"/>
      <c r="H101" s="43"/>
      <c r="I101" s="8" t="s">
        <v>345</v>
      </c>
      <c r="J101" s="9" t="s">
        <v>346</v>
      </c>
      <c r="K101" s="10" t="s">
        <v>10</v>
      </c>
    </row>
    <row r="102" spans="1:11" ht="26.4" customHeight="1" x14ac:dyDescent="0.25">
      <c r="A102" s="27" t="s">
        <v>347</v>
      </c>
      <c r="B102" s="24" t="s">
        <v>61</v>
      </c>
      <c r="C102" s="24" t="s">
        <v>246</v>
      </c>
      <c r="D102" s="25" t="str">
        <f t="shared" si="3"/>
        <v>SIGN,SHOULDER WORK,ORG,36x36 INALUMINUM, W21-5, (9.00 SQ. FT.), ORANGE</v>
      </c>
      <c r="E102" s="26">
        <v>1</v>
      </c>
      <c r="F102" s="42"/>
      <c r="G102" s="42"/>
      <c r="H102" s="43"/>
      <c r="I102" s="8" t="s">
        <v>348</v>
      </c>
      <c r="J102" s="9" t="s">
        <v>349</v>
      </c>
      <c r="K102" s="10" t="s">
        <v>10</v>
      </c>
    </row>
    <row r="103" spans="1:11" ht="26.4" customHeight="1" x14ac:dyDescent="0.25">
      <c r="A103" s="27" t="s">
        <v>350</v>
      </c>
      <c r="B103" s="24" t="s">
        <v>61</v>
      </c>
      <c r="C103" s="24" t="s">
        <v>246</v>
      </c>
      <c r="D103" s="25" t="str">
        <f t="shared" si="3"/>
        <v>SIGN,SHOULDER WORK,ORG,48x48 INALUMINUM, W21-5, (16.00 SQ. FT.), ORANGE</v>
      </c>
      <c r="E103" s="26">
        <v>1</v>
      </c>
      <c r="F103" s="42"/>
      <c r="G103" s="42"/>
      <c r="H103" s="43"/>
      <c r="I103" s="8" t="s">
        <v>351</v>
      </c>
      <c r="J103" s="9" t="s">
        <v>352</v>
      </c>
      <c r="K103" s="10" t="s">
        <v>10</v>
      </c>
    </row>
    <row r="104" spans="1:11" ht="26.4" customHeight="1" x14ac:dyDescent="0.25">
      <c r="A104" s="27" t="s">
        <v>353</v>
      </c>
      <c r="B104" s="24" t="s">
        <v>61</v>
      </c>
      <c r="C104" s="24" t="s">
        <v>246</v>
      </c>
      <c r="D104" s="25" t="str">
        <f t="shared" si="3"/>
        <v>SIGN,SIDE ROAD,SYM,YLW,48x48 INALUMINUM, W2-2, (16.00 SQ. FT.), SYMBOL, YELLOW</v>
      </c>
      <c r="E104" s="26">
        <v>1</v>
      </c>
      <c r="F104" s="42"/>
      <c r="G104" s="42"/>
      <c r="H104" s="43"/>
      <c r="I104" s="8" t="s">
        <v>354</v>
      </c>
      <c r="J104" s="9" t="s">
        <v>355</v>
      </c>
      <c r="K104" s="10" t="s">
        <v>10</v>
      </c>
    </row>
    <row r="105" spans="1:11" ht="26.4" customHeight="1" x14ac:dyDescent="0.25">
      <c r="A105" s="27" t="s">
        <v>356</v>
      </c>
      <c r="B105" s="24" t="s">
        <v>29</v>
      </c>
      <c r="C105" s="24" t="s">
        <v>246</v>
      </c>
      <c r="D105" s="25" t="str">
        <f t="shared" si="3"/>
        <v>SIGN,SOFT SHOULDER,YLW,24x24 INALUMINUM, W8-4, (4.00 SQ. FT.), YELLOW</v>
      </c>
      <c r="E105" s="26">
        <v>1</v>
      </c>
      <c r="F105" s="42"/>
      <c r="G105" s="42"/>
      <c r="H105" s="43"/>
      <c r="I105" s="8" t="s">
        <v>357</v>
      </c>
      <c r="J105" s="9" t="s">
        <v>358</v>
      </c>
      <c r="K105" s="10" t="s">
        <v>10</v>
      </c>
    </row>
    <row r="106" spans="1:11" ht="26.4" customHeight="1" x14ac:dyDescent="0.25">
      <c r="A106" s="27" t="s">
        <v>359</v>
      </c>
      <c r="B106" s="24" t="s">
        <v>29</v>
      </c>
      <c r="C106" s="24" t="s">
        <v>246</v>
      </c>
      <c r="D106" s="25" t="str">
        <f t="shared" si="3"/>
        <v>SIGN,TRUCK X-ING,YLW,24x24 INALUMINUM, W8-6, (4.00 SQ. FT.), YELLOW, TRUCK CROSSING</v>
      </c>
      <c r="E106" s="26">
        <v>1</v>
      </c>
      <c r="F106" s="42"/>
      <c r="G106" s="42"/>
      <c r="H106" s="43"/>
      <c r="I106" s="8" t="s">
        <v>360</v>
      </c>
      <c r="J106" s="9" t="s">
        <v>361</v>
      </c>
      <c r="K106" s="10" t="s">
        <v>10</v>
      </c>
    </row>
    <row r="107" spans="1:11" ht="26.4" customHeight="1" x14ac:dyDescent="0.25">
      <c r="A107" s="27" t="s">
        <v>362</v>
      </c>
      <c r="B107" s="24" t="s">
        <v>29</v>
      </c>
      <c r="C107" s="24" t="s">
        <v>246</v>
      </c>
      <c r="D107" s="25" t="str">
        <f t="shared" si="3"/>
        <v>SIGN,UNEVEN LANES,ORG,48x48 INALUMINUM, W8-11, (16.00 SQ. FT.), ORANGE</v>
      </c>
      <c r="E107" s="26">
        <v>1</v>
      </c>
      <c r="F107" s="42"/>
      <c r="G107" s="42"/>
      <c r="H107" s="43"/>
      <c r="I107" s="8" t="s">
        <v>363</v>
      </c>
      <c r="J107" s="9" t="s">
        <v>364</v>
      </c>
      <c r="K107" s="10" t="s">
        <v>10</v>
      </c>
    </row>
    <row r="108" spans="1:11" ht="26.4" customHeight="1" x14ac:dyDescent="0.25">
      <c r="A108" s="27" t="s">
        <v>365</v>
      </c>
      <c r="B108" s="24" t="s">
        <v>29</v>
      </c>
      <c r="C108" s="24" t="s">
        <v>246</v>
      </c>
      <c r="D108" s="25" t="str">
        <f t="shared" si="3"/>
        <v>SIGN,WINDING ROAD RT,SYM,FL YLW,36x36 INALUMINUM, W1-5R, (9.00 SQ. FT.), SYMBOL, FLUORESCENT YELLOW,WINDING ROAD RIGHT</v>
      </c>
      <c r="E108" s="26">
        <v>1</v>
      </c>
      <c r="F108" s="42"/>
      <c r="G108" s="42"/>
      <c r="H108" s="43"/>
      <c r="I108" s="8" t="s">
        <v>366</v>
      </c>
      <c r="J108" s="9" t="s">
        <v>367</v>
      </c>
      <c r="K108" s="10" t="s">
        <v>368</v>
      </c>
    </row>
    <row r="109" spans="1:11" ht="26.4" customHeight="1" x14ac:dyDescent="0.25">
      <c r="A109" s="27" t="s">
        <v>369</v>
      </c>
      <c r="B109" s="28" t="s">
        <v>29</v>
      </c>
      <c r="C109" s="24" t="s">
        <v>246</v>
      </c>
      <c r="D109" s="25" t="str">
        <f t="shared" si="3"/>
        <v>SIGN,Y,INTERSECTION,SYM,YLW,30x30 INALUMINUM, W2-5, (6.25 SQ. FT.), SYMBOL, YELLOW</v>
      </c>
      <c r="E109" s="26">
        <v>1</v>
      </c>
      <c r="F109" s="42"/>
      <c r="G109" s="42"/>
      <c r="H109" s="43"/>
      <c r="I109" s="8" t="s">
        <v>370</v>
      </c>
      <c r="J109" s="9" t="s">
        <v>371</v>
      </c>
      <c r="K109" s="10" t="s">
        <v>10</v>
      </c>
    </row>
    <row r="110" spans="1:11" ht="26.4" customHeight="1" x14ac:dyDescent="0.25">
      <c r="A110" s="27" t="s">
        <v>372</v>
      </c>
      <c r="B110" s="28" t="s">
        <v>29</v>
      </c>
      <c r="C110" s="24" t="s">
        <v>246</v>
      </c>
      <c r="D110" s="25" t="str">
        <f t="shared" si="3"/>
        <v>SIGN,YIELD AHEAD,SYM,YLW,48x48 INALUMINUM, W3-2, (16.00 SQ. FT.), SYMBOL, YELLOW</v>
      </c>
      <c r="E110" s="26">
        <v>1</v>
      </c>
      <c r="F110" s="42"/>
      <c r="G110" s="42"/>
      <c r="H110" s="43"/>
      <c r="I110" s="8" t="s">
        <v>373</v>
      </c>
      <c r="J110" s="9" t="s">
        <v>374</v>
      </c>
      <c r="K110" s="10" t="s">
        <v>10</v>
      </c>
    </row>
    <row r="111" spans="1:11" ht="26.4" customHeight="1" x14ac:dyDescent="0.25">
      <c r="A111" s="27" t="s">
        <v>375</v>
      </c>
      <c r="B111" s="24">
        <v>10</v>
      </c>
      <c r="C111" s="24" t="s">
        <v>246</v>
      </c>
      <c r="D111" s="25" t="str">
        <f t="shared" si="3"/>
        <v>SIGN,LOOSE GRAVEL,YLW,24x24 INALUMINUM, W8-7, (4.00 SQ. FT.), YELLOW</v>
      </c>
      <c r="E111" s="26">
        <v>1</v>
      </c>
      <c r="F111" s="42"/>
      <c r="G111" s="42"/>
      <c r="H111" s="43"/>
      <c r="I111" s="8" t="s">
        <v>376</v>
      </c>
      <c r="J111" s="9" t="s">
        <v>377</v>
      </c>
      <c r="K111" s="10" t="s">
        <v>10</v>
      </c>
    </row>
    <row r="112" spans="1:11" ht="26.4" customHeight="1" thickBot="1" x14ac:dyDescent="0.3">
      <c r="A112" s="30" t="s">
        <v>378</v>
      </c>
      <c r="B112" s="31">
        <v>10</v>
      </c>
      <c r="C112" s="31" t="s">
        <v>246</v>
      </c>
      <c r="D112" s="32" t="str">
        <f t="shared" si="3"/>
        <v>SIGN,PREPARE STOP WN FLASH,LA,36x36 INALUMINUM, W10-LA-PSWF, (9.00 SQ. FT.), LOUISIANA SPECIAL DESIGN, YELLOW,PREPARE TO STOP WHEN FLASHING</v>
      </c>
      <c r="E112" s="33">
        <v>1</v>
      </c>
      <c r="F112" s="44"/>
      <c r="G112" s="44"/>
      <c r="H112" s="45"/>
      <c r="I112" s="8" t="s">
        <v>379</v>
      </c>
      <c r="J112" s="9" t="s">
        <v>380</v>
      </c>
      <c r="K112" s="10" t="s">
        <v>381</v>
      </c>
    </row>
    <row r="113" spans="1:8" ht="18.600000000000001" customHeight="1" x14ac:dyDescent="0.25">
      <c r="A113" s="34"/>
      <c r="B113" s="35"/>
      <c r="C113" s="35"/>
      <c r="D113" s="36"/>
      <c r="E113" s="37"/>
      <c r="F113" s="38" t="s">
        <v>387</v>
      </c>
      <c r="G113" s="18"/>
      <c r="H113" s="39">
        <f>SUM(H2:H112)</f>
        <v>0</v>
      </c>
    </row>
  </sheetData>
  <sheetProtection algorithmName="SHA-512" hashValue="5G2NrnnicNRvotU9AJ/WOY3Gm/IuoVy3XgliMVtEg1/99IsFf5G2fElu7fiYB6B+ATnjsOrMy07vXMLcZXtk9Q==" saltValue="NWIQd1EHQGv4yMNSW1YwWg==" spinCount="100000" sheet="1" objects="1" scenarios="1"/>
  <pageMargins left="0.25" right="0.25" top="0.75" bottom="0.75" header="0.3" footer="0.3"/>
  <pageSetup scale="70" fitToWidth="0" fitToHeight="0" orientation="portrait" r:id="rId1"/>
  <headerFooter>
    <oddHeader>&amp;LRFx 3000023845
OPENING DATE: 11/21/2024
ADDITIONAL SIGNS SPREADSHEET ATTACHMENT&amp;CCOMPANY NAME: ___________________________________
COMPANY CONTACT: ________________________________
EMAIL/PHONE: _____________________________________&amp;R&amp;P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Signs Attachment</vt:lpstr>
      <vt:lpstr>'Signs Attachment'!Print_Titles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Smith</dc:creator>
  <cp:lastModifiedBy>Alice Smith</cp:lastModifiedBy>
  <dcterms:created xsi:type="dcterms:W3CDTF">2024-10-28T14:57:33Z</dcterms:created>
  <dcterms:modified xsi:type="dcterms:W3CDTF">2024-10-30T16:18:23Z</dcterms:modified>
</cp:coreProperties>
</file>